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drawings/drawing12.xml" ContentType="application/vnd.openxmlformats-officedocument.drawing+xml"/>
  <Override PartName="/xl/charts/chart9.xml" ContentType="application/vnd.openxmlformats-officedocument.drawingml.chart+xml"/>
  <Override PartName="/xl/drawings/drawing13.xml" ContentType="application/vnd.openxmlformats-officedocument.drawing+xml"/>
  <Override PartName="/xl/charts/chart10.xml" ContentType="application/vnd.openxmlformats-officedocument.drawingml.chart+xml"/>
  <Override PartName="/xl/drawings/drawing1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lon\Dropbox\UK_patents\replication_files\figure_8_9\"/>
    </mc:Choice>
  </mc:AlternateContent>
  <bookViews>
    <workbookView xWindow="120" yWindow="96" windowWidth="19032" windowHeight="8448" firstSheet="6" activeTab="11"/>
  </bookViews>
  <sheets>
    <sheet name="egypt_us_ratios" sheetId="21" r:id="rId1"/>
    <sheet name="brazil_us_ratios" sheetId="20" r:id="rId2"/>
    <sheet name="india_us_ratios" sheetId="29" r:id="rId3"/>
    <sheet name="egypt_levels" sheetId="9" r:id="rId4"/>
    <sheet name="brazil_levels" sheetId="5" r:id="rId5"/>
    <sheet name="india_levels" sheetId="4" r:id="rId6"/>
    <sheet name="us_levels_both" sheetId="23" r:id="rId7"/>
    <sheet name="us_levels" sheetId="2" r:id="rId8"/>
    <sheet name="figure8" sheetId="10" r:id="rId9"/>
    <sheet name="figure9" sheetId="28" r:id="rId10"/>
    <sheet name="data" sheetId="1" r:id="rId11"/>
    <sheet name="sources" sheetId="3" r:id="rId12"/>
  </sheets>
  <calcPr calcId="152511"/>
</workbook>
</file>

<file path=xl/calcChain.xml><?xml version="1.0" encoding="utf-8"?>
<calcChain xmlns="http://schemas.openxmlformats.org/spreadsheetml/2006/main">
  <c r="AB51" i="1" l="1"/>
  <c r="AB52" i="1"/>
  <c r="AB53" i="1"/>
  <c r="AB54" i="1"/>
  <c r="AB55" i="1"/>
  <c r="AB56" i="1"/>
  <c r="AB57" i="1"/>
  <c r="AB58" i="1"/>
  <c r="AB59" i="1"/>
  <c r="AB60" i="1"/>
  <c r="AB61" i="1"/>
  <c r="AB62" i="1"/>
  <c r="AF98" i="1"/>
  <c r="AF97" i="1"/>
  <c r="AF96" i="1"/>
  <c r="AF95" i="1"/>
  <c r="AF94" i="1"/>
  <c r="AF93" i="1"/>
  <c r="AF92" i="1"/>
  <c r="AF91" i="1"/>
  <c r="AF90" i="1"/>
  <c r="AF89" i="1"/>
  <c r="AF88" i="1"/>
  <c r="AF87" i="1"/>
  <c r="AF86" i="1"/>
  <c r="AF85" i="1"/>
  <c r="AF84" i="1"/>
  <c r="AF83" i="1"/>
  <c r="AF82" i="1"/>
  <c r="AF81" i="1"/>
  <c r="AF80" i="1"/>
  <c r="AF79" i="1"/>
  <c r="AF78" i="1"/>
  <c r="AF77" i="1"/>
  <c r="AF76" i="1"/>
  <c r="AF75" i="1"/>
  <c r="AF74" i="1"/>
  <c r="AF73" i="1"/>
  <c r="AF72" i="1"/>
  <c r="AF71" i="1"/>
  <c r="AF70" i="1"/>
  <c r="AF69" i="1"/>
  <c r="AF68" i="1"/>
  <c r="AF67" i="1"/>
  <c r="AF66" i="1"/>
  <c r="AF65" i="1"/>
  <c r="AF64" i="1"/>
  <c r="AF63" i="1"/>
  <c r="AF62" i="1"/>
  <c r="AF61" i="1"/>
  <c r="AF60" i="1"/>
  <c r="AF59" i="1"/>
  <c r="AF58" i="1"/>
  <c r="AF57" i="1"/>
  <c r="AF56" i="1"/>
  <c r="AF55" i="1"/>
  <c r="AF54" i="1"/>
  <c r="AF53" i="1"/>
  <c r="AF52" i="1"/>
  <c r="AF51" i="1"/>
  <c r="AF50" i="1"/>
  <c r="AF49" i="1"/>
  <c r="AF48" i="1"/>
  <c r="AF47" i="1"/>
  <c r="AF46" i="1"/>
  <c r="AF45" i="1"/>
  <c r="AF44" i="1"/>
  <c r="AF43" i="1"/>
  <c r="AF42" i="1"/>
  <c r="AF41" i="1"/>
  <c r="AF40" i="1"/>
  <c r="AF39" i="1"/>
  <c r="AF38" i="1"/>
  <c r="AF37" i="1"/>
  <c r="AF36" i="1"/>
  <c r="AF35" i="1"/>
  <c r="AF34" i="1"/>
  <c r="AF33" i="1"/>
  <c r="AF32" i="1"/>
  <c r="AF31" i="1"/>
  <c r="AF30" i="1"/>
  <c r="AF29" i="1"/>
  <c r="AF28" i="1"/>
  <c r="AF27" i="1"/>
  <c r="AF26" i="1"/>
  <c r="AF25" i="1"/>
  <c r="AF24" i="1"/>
  <c r="AF23" i="1"/>
  <c r="AF22" i="1"/>
  <c r="AF21" i="1"/>
  <c r="AF20" i="1"/>
  <c r="AF19" i="1"/>
  <c r="AF18" i="1"/>
  <c r="AF17" i="1"/>
  <c r="AF16" i="1"/>
  <c r="AF15" i="1"/>
  <c r="AF14" i="1"/>
  <c r="AF13" i="1"/>
  <c r="AF12" i="1"/>
  <c r="AF11" i="1"/>
  <c r="AF10" i="1"/>
  <c r="AF9" i="1"/>
  <c r="AF8" i="1"/>
  <c r="AF7" i="1"/>
  <c r="AF6" i="1"/>
  <c r="AF5" i="1"/>
  <c r="AF4" i="1"/>
  <c r="AF3" i="1"/>
  <c r="AE3" i="1"/>
  <c r="AH98" i="1" l="1"/>
  <c r="AH97" i="1"/>
  <c r="AH96" i="1"/>
  <c r="AH95" i="1"/>
  <c r="AH94" i="1"/>
  <c r="AH93" i="1"/>
  <c r="AH92" i="1"/>
  <c r="AH91" i="1"/>
  <c r="AH90" i="1"/>
  <c r="AH89" i="1"/>
  <c r="AH88" i="1"/>
  <c r="AH87" i="1"/>
  <c r="AH86" i="1"/>
  <c r="AH85" i="1"/>
  <c r="AH84" i="1"/>
  <c r="AH83" i="1"/>
  <c r="AH82" i="1"/>
  <c r="AH81" i="1"/>
  <c r="AH80" i="1"/>
  <c r="AH79" i="1"/>
  <c r="AH78" i="1"/>
  <c r="AH77" i="1"/>
  <c r="AH76" i="1"/>
  <c r="AH75" i="1"/>
  <c r="AH74" i="1"/>
  <c r="AH73" i="1"/>
  <c r="AH72" i="1"/>
  <c r="AH71" i="1"/>
  <c r="AH70" i="1"/>
  <c r="AH69" i="1"/>
  <c r="AH68" i="1"/>
  <c r="AH67" i="1"/>
  <c r="AH66" i="1"/>
  <c r="AH65" i="1"/>
  <c r="AH64" i="1"/>
  <c r="AH63" i="1"/>
  <c r="AH62" i="1"/>
  <c r="AH61" i="1"/>
  <c r="AH60" i="1"/>
  <c r="AH59" i="1"/>
  <c r="AH58" i="1"/>
  <c r="AH57" i="1"/>
  <c r="AH56" i="1"/>
  <c r="AH55" i="1"/>
  <c r="AH54" i="1"/>
  <c r="AH53" i="1"/>
  <c r="AH52" i="1"/>
  <c r="AH51" i="1"/>
  <c r="AH50" i="1"/>
  <c r="AH49" i="1"/>
  <c r="AH48" i="1"/>
  <c r="AH47" i="1"/>
  <c r="AH46" i="1"/>
  <c r="AH45" i="1"/>
  <c r="AH44" i="1"/>
  <c r="AH43" i="1"/>
  <c r="AH42" i="1"/>
  <c r="AH41" i="1"/>
  <c r="AH40" i="1"/>
  <c r="AH39" i="1"/>
  <c r="AH38" i="1"/>
  <c r="AH37" i="1"/>
  <c r="AH36" i="1"/>
  <c r="AH35" i="1"/>
  <c r="AH34" i="1"/>
  <c r="AH33" i="1"/>
  <c r="AH32" i="1"/>
  <c r="AH31" i="1"/>
  <c r="AH30" i="1"/>
  <c r="AH29" i="1"/>
  <c r="AH28" i="1"/>
  <c r="AH27" i="1"/>
  <c r="AH26" i="1"/>
  <c r="AH25" i="1"/>
  <c r="AH24" i="1"/>
  <c r="AH23" i="1"/>
  <c r="AH22" i="1"/>
  <c r="AH21" i="1"/>
  <c r="AH20" i="1"/>
  <c r="AH19" i="1"/>
  <c r="AH18" i="1"/>
  <c r="AH17" i="1"/>
  <c r="AH16" i="1"/>
  <c r="AH15" i="1"/>
  <c r="AH14" i="1"/>
  <c r="AH13" i="1"/>
  <c r="AH12" i="1"/>
  <c r="AH11" i="1"/>
  <c r="AH10" i="1"/>
  <c r="AH9" i="1"/>
  <c r="AH8" i="1"/>
  <c r="AH7" i="1"/>
  <c r="AH6" i="1"/>
  <c r="AH5" i="1"/>
  <c r="AH4" i="1"/>
  <c r="AH3" i="1"/>
  <c r="X98" i="1" l="1"/>
  <c r="X97" i="1"/>
  <c r="X96" i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" i="1"/>
  <c r="S92" i="1" l="1"/>
  <c r="T98" i="1" l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S98" i="1"/>
  <c r="S97" i="1"/>
  <c r="S96" i="1"/>
  <c r="S95" i="1"/>
  <c r="S94" i="1"/>
  <c r="S93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AK13" i="1" l="1"/>
  <c r="AK5" i="1"/>
  <c r="AK21" i="1"/>
  <c r="AK45" i="1"/>
  <c r="AK69" i="1"/>
  <c r="AK93" i="1"/>
  <c r="AK6" i="1"/>
  <c r="AK30" i="1"/>
  <c r="AK54" i="1"/>
  <c r="AK70" i="1"/>
  <c r="AK94" i="1"/>
  <c r="AK7" i="1"/>
  <c r="AK15" i="1"/>
  <c r="AK23" i="1"/>
  <c r="AK31" i="1"/>
  <c r="AK39" i="1"/>
  <c r="AK47" i="1"/>
  <c r="AK55" i="1"/>
  <c r="AK63" i="1"/>
  <c r="AK71" i="1"/>
  <c r="AK79" i="1"/>
  <c r="AK87" i="1"/>
  <c r="AK95" i="1"/>
  <c r="AK8" i="1"/>
  <c r="AK16" i="1"/>
  <c r="AK24" i="1"/>
  <c r="AK32" i="1"/>
  <c r="AK40" i="1"/>
  <c r="AK48" i="1"/>
  <c r="AK56" i="1"/>
  <c r="AK64" i="1"/>
  <c r="AK72" i="1"/>
  <c r="AK80" i="1"/>
  <c r="AK88" i="1"/>
  <c r="AK96" i="1"/>
  <c r="AK29" i="1"/>
  <c r="AK53" i="1"/>
  <c r="AK77" i="1"/>
  <c r="AK22" i="1"/>
  <c r="AK46" i="1"/>
  <c r="AK78" i="1"/>
  <c r="AJ24" i="1"/>
  <c r="AK9" i="1"/>
  <c r="AK25" i="1"/>
  <c r="AK41" i="1"/>
  <c r="AK57" i="1"/>
  <c r="AK73" i="1"/>
  <c r="AK89" i="1"/>
  <c r="AK18" i="1"/>
  <c r="AK34" i="1"/>
  <c r="AK50" i="1"/>
  <c r="AK66" i="1"/>
  <c r="AK82" i="1"/>
  <c r="AK98" i="1"/>
  <c r="AK3" i="1"/>
  <c r="AK11" i="1"/>
  <c r="AK19" i="1"/>
  <c r="AK27" i="1"/>
  <c r="AK35" i="1"/>
  <c r="AK43" i="1"/>
  <c r="AK51" i="1"/>
  <c r="AK59" i="1"/>
  <c r="AK67" i="1"/>
  <c r="AK75" i="1"/>
  <c r="AK83" i="1"/>
  <c r="AK91" i="1"/>
  <c r="AK37" i="1"/>
  <c r="AK61" i="1"/>
  <c r="AK85" i="1"/>
  <c r="AK14" i="1"/>
  <c r="AK38" i="1"/>
  <c r="AK62" i="1"/>
  <c r="AK86" i="1"/>
  <c r="AK17" i="1"/>
  <c r="AK33" i="1"/>
  <c r="AK49" i="1"/>
  <c r="AK65" i="1"/>
  <c r="AK81" i="1"/>
  <c r="AK97" i="1"/>
  <c r="AK10" i="1"/>
  <c r="AK26" i="1"/>
  <c r="AK42" i="1"/>
  <c r="AK58" i="1"/>
  <c r="AK74" i="1"/>
  <c r="AK90" i="1"/>
  <c r="AJ3" i="1"/>
  <c r="AK4" i="1"/>
  <c r="AK12" i="1"/>
  <c r="AK20" i="1"/>
  <c r="AK28" i="1"/>
  <c r="AK36" i="1"/>
  <c r="AK44" i="1"/>
  <c r="AK52" i="1"/>
  <c r="AK60" i="1"/>
  <c r="AK68" i="1"/>
  <c r="AK76" i="1"/>
  <c r="AK84" i="1"/>
  <c r="AK92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3" i="1"/>
  <c r="AC98" i="1"/>
  <c r="AC97" i="1"/>
  <c r="AC96" i="1"/>
  <c r="AC95" i="1"/>
  <c r="AC94" i="1"/>
  <c r="AC93" i="1"/>
  <c r="AC92" i="1"/>
  <c r="AC91" i="1"/>
  <c r="AC90" i="1"/>
  <c r="AC89" i="1"/>
  <c r="AC88" i="1"/>
  <c r="AC87" i="1"/>
  <c r="AC86" i="1"/>
  <c r="AC85" i="1"/>
  <c r="AC84" i="1"/>
  <c r="AC83" i="1"/>
  <c r="AC82" i="1"/>
  <c r="AC81" i="1"/>
  <c r="AC80" i="1"/>
  <c r="AC79" i="1"/>
  <c r="AC78" i="1"/>
  <c r="AC77" i="1"/>
  <c r="AC76" i="1"/>
  <c r="AC75" i="1"/>
  <c r="AC74" i="1"/>
  <c r="AC73" i="1"/>
  <c r="AC72" i="1"/>
  <c r="AC71" i="1"/>
  <c r="AC70" i="1"/>
  <c r="AC69" i="1"/>
  <c r="AC68" i="1"/>
  <c r="AC67" i="1"/>
  <c r="AC66" i="1"/>
  <c r="AC65" i="1"/>
  <c r="AC64" i="1"/>
  <c r="AC63" i="1"/>
  <c r="AC62" i="1"/>
  <c r="AC61" i="1"/>
  <c r="AC60" i="1"/>
  <c r="AC59" i="1"/>
  <c r="AC58" i="1"/>
  <c r="AC57" i="1"/>
  <c r="AC56" i="1"/>
  <c r="AC55" i="1"/>
  <c r="AC54" i="1"/>
  <c r="AC53" i="1"/>
  <c r="AC52" i="1"/>
  <c r="AC51" i="1"/>
  <c r="AC50" i="1"/>
  <c r="AC49" i="1"/>
  <c r="AC48" i="1"/>
  <c r="AC47" i="1"/>
  <c r="AC46" i="1"/>
  <c r="AC45" i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7" i="1"/>
  <c r="AC6" i="1"/>
  <c r="AC5" i="1"/>
  <c r="AC4" i="1"/>
  <c r="AC3" i="1"/>
  <c r="AI3" i="1"/>
  <c r="AD98" i="1"/>
  <c r="AD97" i="1"/>
  <c r="AD96" i="1"/>
  <c r="AD95" i="1"/>
  <c r="AD94" i="1"/>
  <c r="AD93" i="1"/>
  <c r="AD92" i="1"/>
  <c r="AD91" i="1"/>
  <c r="AD90" i="1"/>
  <c r="AD89" i="1"/>
  <c r="AD88" i="1"/>
  <c r="AD87" i="1"/>
  <c r="AD86" i="1"/>
  <c r="AD85" i="1"/>
  <c r="AD84" i="1"/>
  <c r="AD83" i="1"/>
  <c r="AD82" i="1"/>
  <c r="AD81" i="1"/>
  <c r="AD80" i="1"/>
  <c r="AD79" i="1"/>
  <c r="AD78" i="1"/>
  <c r="AD77" i="1"/>
  <c r="AD76" i="1"/>
  <c r="AD75" i="1"/>
  <c r="AD74" i="1"/>
  <c r="AD73" i="1"/>
  <c r="AD72" i="1"/>
  <c r="AD71" i="1"/>
  <c r="AD70" i="1"/>
  <c r="AD69" i="1"/>
  <c r="AD68" i="1"/>
  <c r="AD67" i="1"/>
  <c r="AD66" i="1"/>
  <c r="AD65" i="1"/>
  <c r="AD64" i="1"/>
  <c r="AD63" i="1"/>
  <c r="AD62" i="1"/>
  <c r="AD61" i="1"/>
  <c r="AD60" i="1"/>
  <c r="AD59" i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  <c r="AD7" i="1"/>
  <c r="AD6" i="1"/>
  <c r="AD5" i="1"/>
  <c r="AD4" i="1"/>
  <c r="AD3" i="1"/>
  <c r="AI98" i="1"/>
  <c r="AI97" i="1"/>
  <c r="AI96" i="1"/>
  <c r="AI95" i="1"/>
  <c r="AI94" i="1"/>
  <c r="AI93" i="1"/>
  <c r="AI92" i="1"/>
  <c r="AI91" i="1"/>
  <c r="AI90" i="1"/>
  <c r="AI89" i="1"/>
  <c r="AI88" i="1"/>
  <c r="AI87" i="1"/>
  <c r="AI86" i="1"/>
  <c r="AI85" i="1"/>
  <c r="AI84" i="1"/>
  <c r="AI83" i="1"/>
  <c r="AI82" i="1"/>
  <c r="AI81" i="1"/>
  <c r="AI80" i="1"/>
  <c r="AI79" i="1"/>
  <c r="AI78" i="1"/>
  <c r="AI77" i="1"/>
  <c r="AI76" i="1"/>
  <c r="AI75" i="1"/>
  <c r="AI74" i="1"/>
  <c r="AI73" i="1"/>
  <c r="AI72" i="1"/>
  <c r="AI71" i="1"/>
  <c r="AI70" i="1"/>
  <c r="AI69" i="1"/>
  <c r="AI68" i="1"/>
  <c r="AI67" i="1"/>
  <c r="AI66" i="1"/>
  <c r="AI65" i="1"/>
  <c r="AI64" i="1"/>
  <c r="AI63" i="1"/>
  <c r="AI62" i="1"/>
  <c r="AI61" i="1"/>
  <c r="AI60" i="1"/>
  <c r="AI59" i="1"/>
  <c r="AI58" i="1"/>
  <c r="AI57" i="1"/>
  <c r="AI56" i="1"/>
  <c r="AI55" i="1"/>
  <c r="AI54" i="1"/>
  <c r="AI53" i="1"/>
  <c r="AI52" i="1"/>
  <c r="AI51" i="1"/>
  <c r="AI50" i="1"/>
  <c r="AI49" i="1"/>
  <c r="AI48" i="1"/>
  <c r="AI47" i="1"/>
  <c r="AI46" i="1"/>
  <c r="AI45" i="1"/>
  <c r="AI44" i="1"/>
  <c r="AI43" i="1"/>
  <c r="AI42" i="1"/>
  <c r="AI41" i="1"/>
  <c r="AI40" i="1"/>
  <c r="AI39" i="1"/>
  <c r="AI38" i="1"/>
  <c r="AI37" i="1"/>
  <c r="AI36" i="1"/>
  <c r="AI35" i="1"/>
  <c r="AI34" i="1"/>
  <c r="AI33" i="1"/>
  <c r="AI32" i="1"/>
  <c r="AI31" i="1"/>
  <c r="AI30" i="1"/>
  <c r="AI29" i="1"/>
  <c r="AI28" i="1"/>
  <c r="AI27" i="1"/>
  <c r="AI26" i="1"/>
  <c r="AI25" i="1"/>
  <c r="AI24" i="1"/>
  <c r="AI23" i="1"/>
  <c r="AI22" i="1"/>
  <c r="AI21" i="1"/>
  <c r="AI20" i="1"/>
  <c r="AI19" i="1"/>
  <c r="AI18" i="1"/>
  <c r="AI17" i="1"/>
  <c r="AI16" i="1"/>
  <c r="AI15" i="1"/>
  <c r="AI14" i="1"/>
  <c r="AI13" i="1"/>
  <c r="AI12" i="1"/>
  <c r="AI11" i="1"/>
  <c r="AI10" i="1"/>
  <c r="AI9" i="1"/>
  <c r="AI8" i="1"/>
  <c r="AI7" i="1"/>
  <c r="AI6" i="1"/>
  <c r="AI5" i="1"/>
  <c r="AI4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V3" i="1"/>
  <c r="AG98" i="1"/>
  <c r="AG97" i="1"/>
  <c r="AG96" i="1"/>
  <c r="AG95" i="1"/>
  <c r="AG94" i="1"/>
  <c r="AG93" i="1"/>
  <c r="AG92" i="1"/>
  <c r="AG91" i="1"/>
  <c r="AG90" i="1"/>
  <c r="AG89" i="1"/>
  <c r="AG88" i="1"/>
  <c r="AG87" i="1"/>
  <c r="AG86" i="1"/>
  <c r="AG85" i="1"/>
  <c r="AG84" i="1"/>
  <c r="AG83" i="1"/>
  <c r="AG82" i="1"/>
  <c r="AG81" i="1"/>
  <c r="AG80" i="1"/>
  <c r="AG79" i="1"/>
  <c r="AG78" i="1"/>
  <c r="AG77" i="1"/>
  <c r="AG76" i="1"/>
  <c r="AG75" i="1"/>
  <c r="AG74" i="1"/>
  <c r="AG73" i="1"/>
  <c r="AG72" i="1"/>
  <c r="AG71" i="1"/>
  <c r="AG70" i="1"/>
  <c r="AG69" i="1"/>
  <c r="AG68" i="1"/>
  <c r="AG67" i="1"/>
  <c r="AG66" i="1"/>
  <c r="AG65" i="1"/>
  <c r="AG64" i="1"/>
  <c r="AG63" i="1"/>
  <c r="AG62" i="1"/>
  <c r="AG61" i="1"/>
  <c r="AG60" i="1"/>
  <c r="AG59" i="1"/>
  <c r="AG58" i="1"/>
  <c r="AG57" i="1"/>
  <c r="AG56" i="1"/>
  <c r="AG55" i="1"/>
  <c r="AG54" i="1"/>
  <c r="AG53" i="1"/>
  <c r="AG52" i="1"/>
  <c r="AG51" i="1"/>
  <c r="AG50" i="1"/>
  <c r="AG49" i="1"/>
  <c r="AG48" i="1"/>
  <c r="AG47" i="1"/>
  <c r="AG46" i="1"/>
  <c r="AG45" i="1"/>
  <c r="AG44" i="1"/>
  <c r="AG43" i="1"/>
  <c r="AG42" i="1"/>
  <c r="AG41" i="1"/>
  <c r="AG40" i="1"/>
  <c r="AG39" i="1"/>
  <c r="AG38" i="1"/>
  <c r="AG37" i="1"/>
  <c r="AG36" i="1"/>
  <c r="AG35" i="1"/>
  <c r="AG34" i="1"/>
  <c r="AG33" i="1"/>
  <c r="AG32" i="1"/>
  <c r="AG31" i="1"/>
  <c r="AG30" i="1"/>
  <c r="AG29" i="1"/>
  <c r="AG28" i="1"/>
  <c r="AG27" i="1"/>
  <c r="AG26" i="1"/>
  <c r="AG25" i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  <c r="AG9" i="1"/>
  <c r="AG8" i="1"/>
  <c r="AG7" i="1"/>
  <c r="AG6" i="1"/>
  <c r="AG5" i="1"/>
  <c r="AG4" i="1"/>
  <c r="AG3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U3" i="1"/>
  <c r="AE98" i="1"/>
  <c r="AE97" i="1"/>
  <c r="AE96" i="1"/>
  <c r="AE95" i="1"/>
  <c r="AE94" i="1"/>
  <c r="AE93" i="1"/>
  <c r="AE92" i="1"/>
  <c r="AE91" i="1"/>
  <c r="AE90" i="1"/>
  <c r="AE89" i="1"/>
  <c r="AE88" i="1"/>
  <c r="AE87" i="1"/>
  <c r="AE86" i="1"/>
  <c r="AE85" i="1"/>
  <c r="AE84" i="1"/>
  <c r="AE83" i="1"/>
  <c r="AE82" i="1"/>
  <c r="AE81" i="1"/>
  <c r="AE80" i="1"/>
  <c r="AE79" i="1"/>
  <c r="AE78" i="1"/>
  <c r="AE77" i="1"/>
  <c r="AE76" i="1"/>
  <c r="AE75" i="1"/>
  <c r="AE74" i="1"/>
  <c r="AE73" i="1"/>
  <c r="AE72" i="1"/>
  <c r="AE71" i="1"/>
  <c r="AE70" i="1"/>
  <c r="AE69" i="1"/>
  <c r="AE68" i="1"/>
  <c r="AE67" i="1"/>
  <c r="AE66" i="1"/>
  <c r="AE65" i="1"/>
  <c r="AE64" i="1"/>
  <c r="AE63" i="1"/>
  <c r="AE62" i="1"/>
  <c r="AE61" i="1"/>
  <c r="AE60" i="1"/>
  <c r="AE59" i="1"/>
  <c r="AE58" i="1"/>
  <c r="AE57" i="1"/>
  <c r="AE56" i="1"/>
  <c r="AE55" i="1"/>
  <c r="AE42" i="1"/>
  <c r="AE41" i="1"/>
  <c r="AE40" i="1"/>
  <c r="AE39" i="1"/>
  <c r="AE38" i="1"/>
  <c r="AE37" i="1"/>
  <c r="AE36" i="1"/>
  <c r="AE35" i="1"/>
  <c r="AE34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AE10" i="1"/>
  <c r="AE9" i="1"/>
  <c r="AE8" i="1"/>
  <c r="AE7" i="1"/>
  <c r="AE6" i="1"/>
  <c r="AE5" i="1"/>
  <c r="AE4" i="1"/>
  <c r="AB98" i="1"/>
  <c r="AB97" i="1"/>
  <c r="AB96" i="1"/>
  <c r="AB95" i="1"/>
  <c r="AB94" i="1"/>
  <c r="AB93" i="1"/>
  <c r="AB92" i="1"/>
  <c r="AB91" i="1"/>
  <c r="AB90" i="1"/>
  <c r="AB89" i="1"/>
  <c r="AB88" i="1"/>
  <c r="AB87" i="1"/>
  <c r="AB86" i="1"/>
  <c r="AB85" i="1"/>
  <c r="AB84" i="1"/>
  <c r="AB83" i="1"/>
  <c r="AB82" i="1"/>
  <c r="AB81" i="1"/>
  <c r="AB80" i="1"/>
  <c r="AB79" i="1"/>
  <c r="AB78" i="1"/>
  <c r="AB77" i="1"/>
  <c r="AB76" i="1"/>
  <c r="AB75" i="1"/>
  <c r="AB74" i="1"/>
  <c r="AB73" i="1"/>
  <c r="AB72" i="1"/>
  <c r="AB71" i="1"/>
  <c r="AB70" i="1"/>
  <c r="AB69" i="1"/>
  <c r="AB68" i="1"/>
  <c r="AB67" i="1"/>
  <c r="AB66" i="1"/>
  <c r="AB65" i="1"/>
  <c r="AB64" i="1"/>
  <c r="AB63" i="1"/>
  <c r="AB50" i="1"/>
  <c r="AB49" i="1"/>
  <c r="AB48" i="1"/>
  <c r="AB47" i="1"/>
  <c r="AB46" i="1"/>
  <c r="AB45" i="1"/>
  <c r="AB44" i="1"/>
  <c r="AB43" i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B6" i="1"/>
  <c r="AB5" i="1"/>
  <c r="AB4" i="1"/>
  <c r="AB3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6" i="1"/>
  <c r="AA85" i="1"/>
  <c r="AA84" i="1"/>
  <c r="AA83" i="1"/>
  <c r="AA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5" i="1"/>
  <c r="AA4" i="1"/>
  <c r="AA3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Z3" i="1"/>
  <c r="AM88" i="1" l="1"/>
  <c r="AJ8" i="1"/>
  <c r="AJ40" i="1"/>
  <c r="AJ56" i="1"/>
  <c r="AJ80" i="1"/>
  <c r="AJ96" i="1"/>
  <c r="AL8" i="1"/>
  <c r="AL24" i="1"/>
  <c r="AL40" i="1"/>
  <c r="AL56" i="1"/>
  <c r="AL72" i="1"/>
  <c r="AL88" i="1"/>
  <c r="AM8" i="1"/>
  <c r="AM24" i="1"/>
  <c r="AM40" i="1"/>
  <c r="AM56" i="1"/>
  <c r="AM73" i="1"/>
  <c r="AM97" i="1"/>
  <c r="AJ16" i="1"/>
  <c r="AJ32" i="1"/>
  <c r="AJ48" i="1"/>
  <c r="AJ64" i="1"/>
  <c r="AJ72" i="1"/>
  <c r="AJ88" i="1"/>
  <c r="AL16" i="1"/>
  <c r="AL32" i="1"/>
  <c r="AL48" i="1"/>
  <c r="AL64" i="1"/>
  <c r="AL80" i="1"/>
  <c r="AL96" i="1"/>
  <c r="AM16" i="1"/>
  <c r="AM32" i="1"/>
  <c r="AM48" i="1"/>
  <c r="AM65" i="1"/>
  <c r="AM81" i="1"/>
  <c r="AM89" i="1"/>
  <c r="AJ10" i="1"/>
  <c r="AJ18" i="1"/>
  <c r="AJ26" i="1"/>
  <c r="AJ34" i="1"/>
  <c r="AJ42" i="1"/>
  <c r="AJ50" i="1"/>
  <c r="AJ58" i="1"/>
  <c r="AJ66" i="1"/>
  <c r="AJ74" i="1"/>
  <c r="AJ82" i="1"/>
  <c r="AJ90" i="1"/>
  <c r="AJ98" i="1"/>
  <c r="AL10" i="1"/>
  <c r="AL18" i="1"/>
  <c r="AL26" i="1"/>
  <c r="AL34" i="1"/>
  <c r="AL42" i="1"/>
  <c r="AL50" i="1"/>
  <c r="AL58" i="1"/>
  <c r="AL66" i="1"/>
  <c r="AL74" i="1"/>
  <c r="AL82" i="1"/>
  <c r="AL90" i="1"/>
  <c r="AL98" i="1"/>
  <c r="AM10" i="1"/>
  <c r="AM18" i="1"/>
  <c r="AM26" i="1"/>
  <c r="AM34" i="1"/>
  <c r="AM42" i="1"/>
  <c r="AM50" i="1"/>
  <c r="AM58" i="1"/>
  <c r="AM67" i="1"/>
  <c r="AM75" i="1"/>
  <c r="AM83" i="1"/>
  <c r="AM91" i="1"/>
  <c r="AJ12" i="1"/>
  <c r="AM4" i="1"/>
  <c r="AJ4" i="1"/>
  <c r="AL4" i="1"/>
  <c r="AJ9" i="1"/>
  <c r="AJ17" i="1"/>
  <c r="AJ25" i="1"/>
  <c r="AJ33" i="1"/>
  <c r="AJ41" i="1"/>
  <c r="AJ49" i="1"/>
  <c r="AJ57" i="1"/>
  <c r="AJ65" i="1"/>
  <c r="AJ73" i="1"/>
  <c r="AJ81" i="1"/>
  <c r="AJ89" i="1"/>
  <c r="AJ97" i="1"/>
  <c r="AL9" i="1"/>
  <c r="AL17" i="1"/>
  <c r="AL25" i="1"/>
  <c r="AL33" i="1"/>
  <c r="AL41" i="1"/>
  <c r="AL49" i="1"/>
  <c r="AL57" i="1"/>
  <c r="AL65" i="1"/>
  <c r="AL73" i="1"/>
  <c r="AL81" i="1"/>
  <c r="AL89" i="1"/>
  <c r="AL97" i="1"/>
  <c r="AM9" i="1"/>
  <c r="AM17" i="1"/>
  <c r="AM25" i="1"/>
  <c r="AM33" i="1"/>
  <c r="AM41" i="1"/>
  <c r="AM49" i="1"/>
  <c r="AM57" i="1"/>
  <c r="AM66" i="1"/>
  <c r="AM74" i="1"/>
  <c r="AM82" i="1"/>
  <c r="AM90" i="1"/>
  <c r="AM98" i="1"/>
  <c r="AJ28" i="1"/>
  <c r="AJ44" i="1"/>
  <c r="AJ60" i="1"/>
  <c r="AJ76" i="1"/>
  <c r="AJ84" i="1"/>
  <c r="AL12" i="1"/>
  <c r="AL28" i="1"/>
  <c r="AL36" i="1"/>
  <c r="AL52" i="1"/>
  <c r="AL60" i="1"/>
  <c r="AL68" i="1"/>
  <c r="AL76" i="1"/>
  <c r="AL84" i="1"/>
  <c r="AL92" i="1"/>
  <c r="AM12" i="1"/>
  <c r="AM20" i="1"/>
  <c r="AM28" i="1"/>
  <c r="AM36" i="1"/>
  <c r="AM44" i="1"/>
  <c r="AM52" i="1"/>
  <c r="AM60" i="1"/>
  <c r="AM69" i="1"/>
  <c r="AM77" i="1"/>
  <c r="AM85" i="1"/>
  <c r="AM93" i="1"/>
  <c r="AJ95" i="1"/>
  <c r="AJ13" i="1"/>
  <c r="AJ21" i="1"/>
  <c r="AJ29" i="1"/>
  <c r="AJ37" i="1"/>
  <c r="AJ45" i="1"/>
  <c r="AJ53" i="1"/>
  <c r="AJ61" i="1"/>
  <c r="AJ69" i="1"/>
  <c r="AJ77" i="1"/>
  <c r="AJ85" i="1"/>
  <c r="AJ93" i="1"/>
  <c r="AL95" i="1"/>
  <c r="AL13" i="1"/>
  <c r="AL21" i="1"/>
  <c r="AL29" i="1"/>
  <c r="AL37" i="1"/>
  <c r="AL45" i="1"/>
  <c r="AL53" i="1"/>
  <c r="AL61" i="1"/>
  <c r="AL69" i="1"/>
  <c r="AL77" i="1"/>
  <c r="AL85" i="1"/>
  <c r="AL93" i="1"/>
  <c r="AM96" i="1"/>
  <c r="AM13" i="1"/>
  <c r="AM21" i="1"/>
  <c r="AM29" i="1"/>
  <c r="AM37" i="1"/>
  <c r="AM45" i="1"/>
  <c r="AM53" i="1"/>
  <c r="AM61" i="1"/>
  <c r="AM70" i="1"/>
  <c r="AM78" i="1"/>
  <c r="AM86" i="1"/>
  <c r="AM94" i="1"/>
  <c r="AJ20" i="1"/>
  <c r="AJ36" i="1"/>
  <c r="AJ52" i="1"/>
  <c r="AJ68" i="1"/>
  <c r="AJ92" i="1"/>
  <c r="AL20" i="1"/>
  <c r="AL44" i="1"/>
  <c r="AJ6" i="1"/>
  <c r="AJ14" i="1"/>
  <c r="AJ22" i="1"/>
  <c r="AJ30" i="1"/>
  <c r="AJ38" i="1"/>
  <c r="AJ46" i="1"/>
  <c r="AJ54" i="1"/>
  <c r="AJ62" i="1"/>
  <c r="AJ70" i="1"/>
  <c r="AJ78" i="1"/>
  <c r="AJ86" i="1"/>
  <c r="AJ94" i="1"/>
  <c r="AL6" i="1"/>
  <c r="AL14" i="1"/>
  <c r="AL22" i="1"/>
  <c r="AL30" i="1"/>
  <c r="AL38" i="1"/>
  <c r="AL46" i="1"/>
  <c r="AL54" i="1"/>
  <c r="AL62" i="1"/>
  <c r="AL70" i="1"/>
  <c r="AL78" i="1"/>
  <c r="AL86" i="1"/>
  <c r="AL94" i="1"/>
  <c r="AM6" i="1"/>
  <c r="AM14" i="1"/>
  <c r="AM22" i="1"/>
  <c r="AM30" i="1"/>
  <c r="AM38" i="1"/>
  <c r="AM46" i="1"/>
  <c r="AM54" i="1"/>
  <c r="AM62" i="1"/>
  <c r="AM71" i="1"/>
  <c r="AM79" i="1"/>
  <c r="AM87" i="1"/>
  <c r="AM95" i="1"/>
  <c r="AJ11" i="1"/>
  <c r="AJ19" i="1"/>
  <c r="AJ35" i="1"/>
  <c r="AJ51" i="1"/>
  <c r="AJ67" i="1"/>
  <c r="AJ83" i="1"/>
  <c r="AL3" i="1"/>
  <c r="AL19" i="1"/>
  <c r="AL35" i="1"/>
  <c r="AL51" i="1"/>
  <c r="AL67" i="1"/>
  <c r="AL83" i="1"/>
  <c r="AM3" i="1"/>
  <c r="AM19" i="1"/>
  <c r="AM35" i="1"/>
  <c r="AM51" i="1"/>
  <c r="AM76" i="1"/>
  <c r="AM92" i="1"/>
  <c r="AJ27" i="1"/>
  <c r="AJ43" i="1"/>
  <c r="AJ59" i="1"/>
  <c r="AJ75" i="1"/>
  <c r="AJ91" i="1"/>
  <c r="AL11" i="1"/>
  <c r="AL27" i="1"/>
  <c r="AL43" i="1"/>
  <c r="AL59" i="1"/>
  <c r="AL75" i="1"/>
  <c r="AL91" i="1"/>
  <c r="AM11" i="1"/>
  <c r="AM27" i="1"/>
  <c r="AM43" i="1"/>
  <c r="AM59" i="1"/>
  <c r="AM68" i="1"/>
  <c r="AM84" i="1"/>
  <c r="AJ5" i="1"/>
  <c r="AL5" i="1"/>
  <c r="AM5" i="1"/>
  <c r="AJ7" i="1"/>
  <c r="AJ15" i="1"/>
  <c r="AJ23" i="1"/>
  <c r="AJ31" i="1"/>
  <c r="AJ39" i="1"/>
  <c r="AJ47" i="1"/>
  <c r="AJ55" i="1"/>
  <c r="AJ63" i="1"/>
  <c r="AJ71" i="1"/>
  <c r="AJ79" i="1"/>
  <c r="AJ87" i="1"/>
  <c r="AL7" i="1"/>
  <c r="AL15" i="1"/>
  <c r="AL23" i="1"/>
  <c r="AL31" i="1"/>
  <c r="AL39" i="1"/>
  <c r="AL47" i="1"/>
  <c r="AL55" i="1"/>
  <c r="AL63" i="1"/>
  <c r="AL71" i="1"/>
  <c r="AL79" i="1"/>
  <c r="AL87" i="1"/>
  <c r="AM7" i="1"/>
  <c r="AM15" i="1"/>
  <c r="AM23" i="1"/>
  <c r="AM31" i="1"/>
  <c r="AM39" i="1"/>
  <c r="AM47" i="1"/>
  <c r="AM55" i="1"/>
  <c r="AM64" i="1"/>
  <c r="AM72" i="1"/>
  <c r="AM80" i="1"/>
</calcChain>
</file>

<file path=xl/sharedStrings.xml><?xml version="1.0" encoding="utf-8"?>
<sst xmlns="http://schemas.openxmlformats.org/spreadsheetml/2006/main" count="174" uniqueCount="139">
  <si>
    <t>year</t>
  </si>
  <si>
    <t>quarter</t>
  </si>
  <si>
    <t>date</t>
  </si>
  <si>
    <t>new_orleans_mid</t>
  </si>
  <si>
    <t>madras_fair_complete</t>
  </si>
  <si>
    <t>brazil</t>
  </si>
  <si>
    <t>india</t>
  </si>
  <si>
    <t>westindies</t>
  </si>
  <si>
    <t>total</t>
  </si>
  <si>
    <t>1852q1</t>
  </si>
  <si>
    <t>1852q2</t>
  </si>
  <si>
    <t>1852q3</t>
  </si>
  <si>
    <t>1852q4</t>
  </si>
  <si>
    <t>1853q1</t>
  </si>
  <si>
    <t>1853q2</t>
  </si>
  <si>
    <t>1853q3</t>
  </si>
  <si>
    <t>1853q4</t>
  </si>
  <si>
    <t>1854q1</t>
  </si>
  <si>
    <t>1854q2</t>
  </si>
  <si>
    <t>1854q3</t>
  </si>
  <si>
    <t>1854q4</t>
  </si>
  <si>
    <t>1855q1</t>
  </si>
  <si>
    <t>1855q2</t>
  </si>
  <si>
    <t>1855q3</t>
  </si>
  <si>
    <t>1855q4</t>
  </si>
  <si>
    <t>1856q1</t>
  </si>
  <si>
    <t>1856q2</t>
  </si>
  <si>
    <t>1856q3</t>
  </si>
  <si>
    <t>1856q4</t>
  </si>
  <si>
    <t>1857q1</t>
  </si>
  <si>
    <t>1857q2</t>
  </si>
  <si>
    <t>1857q3</t>
  </si>
  <si>
    <t>1857q4</t>
  </si>
  <si>
    <t>1858q1</t>
  </si>
  <si>
    <t>1858q2</t>
  </si>
  <si>
    <t>1858q3</t>
  </si>
  <si>
    <t>1858q4</t>
  </si>
  <si>
    <t>1859q1</t>
  </si>
  <si>
    <t>1859q2</t>
  </si>
  <si>
    <t>1859q3</t>
  </si>
  <si>
    <t>1859q4</t>
  </si>
  <si>
    <t>1860q1</t>
  </si>
  <si>
    <t>1860q2</t>
  </si>
  <si>
    <t>1860q3</t>
  </si>
  <si>
    <t>1860q4</t>
  </si>
  <si>
    <t>1861q1</t>
  </si>
  <si>
    <t>1861q2</t>
  </si>
  <si>
    <t>1861q3</t>
  </si>
  <si>
    <t>1861q4</t>
  </si>
  <si>
    <t>1862q1</t>
  </si>
  <si>
    <t>1862q2</t>
  </si>
  <si>
    <t>1862q3</t>
  </si>
  <si>
    <t>1862q4</t>
  </si>
  <si>
    <t>1863q1</t>
  </si>
  <si>
    <t>1863q2</t>
  </si>
  <si>
    <t>1863q3</t>
  </si>
  <si>
    <t>1863q4</t>
  </si>
  <si>
    <t>1864q1</t>
  </si>
  <si>
    <t>1864q2</t>
  </si>
  <si>
    <t>1864q3</t>
  </si>
  <si>
    <t>1864q4</t>
  </si>
  <si>
    <t>1865q1</t>
  </si>
  <si>
    <t>1865q2</t>
  </si>
  <si>
    <t>1865q3</t>
  </si>
  <si>
    <t>1865q4</t>
  </si>
  <si>
    <t>1866q1</t>
  </si>
  <si>
    <t>1866q2</t>
  </si>
  <si>
    <t>1866q3</t>
  </si>
  <si>
    <t>1866q4</t>
  </si>
  <si>
    <t>1867q1</t>
  </si>
  <si>
    <t>1867q2</t>
  </si>
  <si>
    <t>1867q3</t>
  </si>
  <si>
    <t>1867q4</t>
  </si>
  <si>
    <t>1868q1</t>
  </si>
  <si>
    <t>1868q2</t>
  </si>
  <si>
    <t>1868q3</t>
  </si>
  <si>
    <t>1868q4</t>
  </si>
  <si>
    <t>1869q1</t>
  </si>
  <si>
    <t>1869q2</t>
  </si>
  <si>
    <t>1869q3</t>
  </si>
  <si>
    <t>1869q4</t>
  </si>
  <si>
    <t>1870q1</t>
  </si>
  <si>
    <t>1870q2</t>
  </si>
  <si>
    <t>1870q3</t>
  </si>
  <si>
    <t>1870q4</t>
  </si>
  <si>
    <t>1871q1</t>
  </si>
  <si>
    <t>1871q2</t>
  </si>
  <si>
    <t>1871q3</t>
  </si>
  <si>
    <t>1871q4</t>
  </si>
  <si>
    <t>1872q1</t>
  </si>
  <si>
    <t>1872q2</t>
  </si>
  <si>
    <t>1872q3</t>
  </si>
  <si>
    <t>1872q4</t>
  </si>
  <si>
    <t>1873q1</t>
  </si>
  <si>
    <t>1873q2</t>
  </si>
  <si>
    <t>1873q3</t>
  </si>
  <si>
    <t>1873q4</t>
  </si>
  <si>
    <t>1874q1</t>
  </si>
  <si>
    <t>1874q2</t>
  </si>
  <si>
    <t>1874q3</t>
  </si>
  <si>
    <t>1874q4</t>
  </si>
  <si>
    <t>1875q1</t>
  </si>
  <si>
    <t>1875q2</t>
  </si>
  <si>
    <t>1875q3</t>
  </si>
  <si>
    <t>1875q4</t>
  </si>
  <si>
    <t>US Imports</t>
  </si>
  <si>
    <t>India/U.S. Imports</t>
  </si>
  <si>
    <t>Pernambuco/Upland Price</t>
  </si>
  <si>
    <t>Brazil/U.S. Imports</t>
  </si>
  <si>
    <t>Egyptian/Upland Price</t>
  </si>
  <si>
    <t>All Others/U.S. Imports</t>
  </si>
  <si>
    <t>All Others Imports</t>
  </si>
  <si>
    <t>mediterranean</t>
  </si>
  <si>
    <t>Egypt/U.S. Imports</t>
  </si>
  <si>
    <t>Log Egyptian/US price</t>
  </si>
  <si>
    <t>Log Brazilian/US price</t>
  </si>
  <si>
    <t>Log Indian/US price</t>
  </si>
  <si>
    <t>Imports of U.S. cotton</t>
  </si>
  <si>
    <t>Imports of Indian cotton</t>
  </si>
  <si>
    <t>Imports of Brazilian cotton</t>
  </si>
  <si>
    <t>Imports of Egyptian cotton</t>
  </si>
  <si>
    <t>Price of Egyptian Fair</t>
  </si>
  <si>
    <t>Price of Surat Fair (Indian)</t>
  </si>
  <si>
    <t>Price of Pernambuco Fair (Brazilian)</t>
  </si>
  <si>
    <t>Price of Upland Middling (U.S.)</t>
  </si>
  <si>
    <t>Surat/Pernambuco price</t>
  </si>
  <si>
    <t>Price of Upland Ordinary (U.S.)</t>
  </si>
  <si>
    <t>new_orleans_ordinary</t>
  </si>
  <si>
    <t>Surat/Upland Ord. Price</t>
  </si>
  <si>
    <t>Surat/Upland Mid. Price</t>
  </si>
  <si>
    <t>U.S. Upland Ordinary/U.S. Upland Middling</t>
  </si>
  <si>
    <t>Upland Middling (U.S.)</t>
  </si>
  <si>
    <t>Upland Ordinary (U.S.)</t>
  </si>
  <si>
    <t>Egyptian Fair</t>
  </si>
  <si>
    <t>Surat Fair (India)</t>
  </si>
  <si>
    <t>Pernambuco Fair (Brazil)</t>
  </si>
  <si>
    <t>India/U.S. Import Qty.</t>
  </si>
  <si>
    <r>
      <t xml:space="preserve">Price data collected from </t>
    </r>
    <r>
      <rPr>
        <i/>
        <sz val="11"/>
        <color theme="1"/>
        <rFont val="Calibri"/>
        <family val="2"/>
        <scheme val="minor"/>
      </rPr>
      <t>The Economist</t>
    </r>
    <r>
      <rPr>
        <sz val="11"/>
        <color theme="1"/>
        <rFont val="Calibri"/>
        <family val="2"/>
        <scheme val="minor"/>
      </rPr>
      <t xml:space="preserve"> magazine</t>
    </r>
  </si>
  <si>
    <t>Import data from Ellison (1886)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</si>
</sst>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8.xml"/><Relationship Id="rId13" Type="http://schemas.openxmlformats.org/officeDocument/2006/relationships/theme" Target="theme/theme1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7.xml"/><Relationship Id="rId12" Type="http://schemas.openxmlformats.org/officeDocument/2006/relationships/worksheet" Target="worksheets/sheet2.xml"/><Relationship Id="rId2" Type="http://schemas.openxmlformats.org/officeDocument/2006/relationships/chartsheet" Target="chartsheets/sheet2.xml"/><Relationship Id="rId16" Type="http://schemas.openxmlformats.org/officeDocument/2006/relationships/calcChain" Target="calcChain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worksheet" Target="worksheets/sheet1.xml"/><Relationship Id="rId5" Type="http://schemas.openxmlformats.org/officeDocument/2006/relationships/chartsheet" Target="chartsheets/sheet5.xml"/><Relationship Id="rId15" Type="http://schemas.openxmlformats.org/officeDocument/2006/relationships/sharedStrings" Target="sharedStrings.xml"/><Relationship Id="rId10" Type="http://schemas.openxmlformats.org/officeDocument/2006/relationships/chartsheet" Target="chartsheets/sheet10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67266708321305"/>
          <c:y val="2.2380307132820236E-2"/>
          <c:w val="0.79052591464911393"/>
          <c:h val="0.85004898995614631"/>
        </c:manualLayout>
      </c:layout>
      <c:lineChart>
        <c:grouping val="standard"/>
        <c:varyColors val="0"/>
        <c:ser>
          <c:idx val="0"/>
          <c:order val="0"/>
          <c:tx>
            <c:strRef>
              <c:f>data!$V$2</c:f>
              <c:strCache>
                <c:ptCount val="1"/>
                <c:pt idx="0">
                  <c:v>Egyptian/Upland Price</c:v>
                </c:pt>
              </c:strCache>
            </c:strRef>
          </c:tx>
          <c:spPr>
            <a:ln w="41275">
              <a:solidFill>
                <a:schemeClr val="tx2">
                  <a:lumMod val="75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data!$A$3:$A$98</c:f>
              <c:numCache>
                <c:formatCode>General</c:formatCode>
                <c:ptCount val="96"/>
                <c:pt idx="0">
                  <c:v>1852</c:v>
                </c:pt>
                <c:pt idx="1">
                  <c:v>1852</c:v>
                </c:pt>
                <c:pt idx="2">
                  <c:v>1852</c:v>
                </c:pt>
                <c:pt idx="3">
                  <c:v>1852</c:v>
                </c:pt>
                <c:pt idx="4">
                  <c:v>1853</c:v>
                </c:pt>
                <c:pt idx="5">
                  <c:v>1853</c:v>
                </c:pt>
                <c:pt idx="6">
                  <c:v>1853</c:v>
                </c:pt>
                <c:pt idx="7">
                  <c:v>1853</c:v>
                </c:pt>
                <c:pt idx="8">
                  <c:v>1854</c:v>
                </c:pt>
                <c:pt idx="9">
                  <c:v>1854</c:v>
                </c:pt>
                <c:pt idx="10">
                  <c:v>1854</c:v>
                </c:pt>
                <c:pt idx="11">
                  <c:v>1854</c:v>
                </c:pt>
                <c:pt idx="12">
                  <c:v>1855</c:v>
                </c:pt>
                <c:pt idx="13">
                  <c:v>1855</c:v>
                </c:pt>
                <c:pt idx="14">
                  <c:v>1855</c:v>
                </c:pt>
                <c:pt idx="15">
                  <c:v>1855</c:v>
                </c:pt>
                <c:pt idx="16">
                  <c:v>1856</c:v>
                </c:pt>
                <c:pt idx="17">
                  <c:v>1856</c:v>
                </c:pt>
                <c:pt idx="18">
                  <c:v>1856</c:v>
                </c:pt>
                <c:pt idx="19">
                  <c:v>1856</c:v>
                </c:pt>
                <c:pt idx="20">
                  <c:v>1857</c:v>
                </c:pt>
                <c:pt idx="21">
                  <c:v>1857</c:v>
                </c:pt>
                <c:pt idx="22">
                  <c:v>1857</c:v>
                </c:pt>
                <c:pt idx="23">
                  <c:v>1857</c:v>
                </c:pt>
                <c:pt idx="24">
                  <c:v>1858</c:v>
                </c:pt>
                <c:pt idx="25">
                  <c:v>1858</c:v>
                </c:pt>
                <c:pt idx="26">
                  <c:v>1858</c:v>
                </c:pt>
                <c:pt idx="27">
                  <c:v>1858</c:v>
                </c:pt>
                <c:pt idx="28">
                  <c:v>1859</c:v>
                </c:pt>
                <c:pt idx="29">
                  <c:v>1859</c:v>
                </c:pt>
                <c:pt idx="30">
                  <c:v>1859</c:v>
                </c:pt>
                <c:pt idx="31">
                  <c:v>1859</c:v>
                </c:pt>
                <c:pt idx="32">
                  <c:v>1860</c:v>
                </c:pt>
                <c:pt idx="33">
                  <c:v>1860</c:v>
                </c:pt>
                <c:pt idx="34">
                  <c:v>1860</c:v>
                </c:pt>
                <c:pt idx="35">
                  <c:v>1860</c:v>
                </c:pt>
                <c:pt idx="36">
                  <c:v>1861</c:v>
                </c:pt>
                <c:pt idx="37">
                  <c:v>1861</c:v>
                </c:pt>
                <c:pt idx="38">
                  <c:v>1861</c:v>
                </c:pt>
                <c:pt idx="39">
                  <c:v>1861</c:v>
                </c:pt>
                <c:pt idx="40">
                  <c:v>1862</c:v>
                </c:pt>
                <c:pt idx="41">
                  <c:v>1862</c:v>
                </c:pt>
                <c:pt idx="42">
                  <c:v>1862</c:v>
                </c:pt>
                <c:pt idx="43">
                  <c:v>1862</c:v>
                </c:pt>
                <c:pt idx="44">
                  <c:v>1863</c:v>
                </c:pt>
                <c:pt idx="45">
                  <c:v>1863</c:v>
                </c:pt>
                <c:pt idx="46">
                  <c:v>1863</c:v>
                </c:pt>
                <c:pt idx="47">
                  <c:v>1863</c:v>
                </c:pt>
                <c:pt idx="48">
                  <c:v>1864</c:v>
                </c:pt>
                <c:pt idx="49">
                  <c:v>1864</c:v>
                </c:pt>
                <c:pt idx="50">
                  <c:v>1864</c:v>
                </c:pt>
                <c:pt idx="51">
                  <c:v>1864</c:v>
                </c:pt>
                <c:pt idx="52">
                  <c:v>1865</c:v>
                </c:pt>
                <c:pt idx="53">
                  <c:v>1865</c:v>
                </c:pt>
                <c:pt idx="54">
                  <c:v>1865</c:v>
                </c:pt>
                <c:pt idx="55">
                  <c:v>1865</c:v>
                </c:pt>
                <c:pt idx="56">
                  <c:v>1866</c:v>
                </c:pt>
                <c:pt idx="57">
                  <c:v>1866</c:v>
                </c:pt>
                <c:pt idx="58">
                  <c:v>1866</c:v>
                </c:pt>
                <c:pt idx="59">
                  <c:v>1866</c:v>
                </c:pt>
                <c:pt idx="60">
                  <c:v>1867</c:v>
                </c:pt>
                <c:pt idx="61">
                  <c:v>1867</c:v>
                </c:pt>
                <c:pt idx="62">
                  <c:v>1867</c:v>
                </c:pt>
                <c:pt idx="63">
                  <c:v>1867</c:v>
                </c:pt>
                <c:pt idx="64">
                  <c:v>1868</c:v>
                </c:pt>
                <c:pt idx="65">
                  <c:v>1868</c:v>
                </c:pt>
                <c:pt idx="66">
                  <c:v>1868</c:v>
                </c:pt>
                <c:pt idx="67">
                  <c:v>1868</c:v>
                </c:pt>
                <c:pt idx="68">
                  <c:v>1869</c:v>
                </c:pt>
                <c:pt idx="69">
                  <c:v>1869</c:v>
                </c:pt>
                <c:pt idx="70">
                  <c:v>1869</c:v>
                </c:pt>
                <c:pt idx="71">
                  <c:v>1869</c:v>
                </c:pt>
                <c:pt idx="72">
                  <c:v>1870</c:v>
                </c:pt>
                <c:pt idx="73">
                  <c:v>1870</c:v>
                </c:pt>
                <c:pt idx="74">
                  <c:v>1870</c:v>
                </c:pt>
                <c:pt idx="75">
                  <c:v>1870</c:v>
                </c:pt>
                <c:pt idx="76">
                  <c:v>1871</c:v>
                </c:pt>
                <c:pt idx="77">
                  <c:v>1871</c:v>
                </c:pt>
                <c:pt idx="78">
                  <c:v>1871</c:v>
                </c:pt>
                <c:pt idx="79">
                  <c:v>1871</c:v>
                </c:pt>
                <c:pt idx="80">
                  <c:v>1872</c:v>
                </c:pt>
                <c:pt idx="81">
                  <c:v>1872</c:v>
                </c:pt>
                <c:pt idx="82">
                  <c:v>1872</c:v>
                </c:pt>
                <c:pt idx="83">
                  <c:v>1872</c:v>
                </c:pt>
                <c:pt idx="84">
                  <c:v>1873</c:v>
                </c:pt>
                <c:pt idx="85">
                  <c:v>1873</c:v>
                </c:pt>
                <c:pt idx="86">
                  <c:v>1873</c:v>
                </c:pt>
                <c:pt idx="87">
                  <c:v>1873</c:v>
                </c:pt>
                <c:pt idx="88">
                  <c:v>1874</c:v>
                </c:pt>
                <c:pt idx="89">
                  <c:v>1874</c:v>
                </c:pt>
                <c:pt idx="90">
                  <c:v>1874</c:v>
                </c:pt>
                <c:pt idx="91">
                  <c:v>1874</c:v>
                </c:pt>
                <c:pt idx="92">
                  <c:v>1875</c:v>
                </c:pt>
                <c:pt idx="93">
                  <c:v>1875</c:v>
                </c:pt>
                <c:pt idx="94">
                  <c:v>1875</c:v>
                </c:pt>
                <c:pt idx="95">
                  <c:v>1875</c:v>
                </c:pt>
              </c:numCache>
            </c:numRef>
          </c:cat>
          <c:val>
            <c:numRef>
              <c:f>data!$V$3:$V$98</c:f>
              <c:numCache>
                <c:formatCode>General</c:formatCode>
                <c:ptCount val="96"/>
                <c:pt idx="0">
                  <c:v>1.3846153846153846</c:v>
                </c:pt>
                <c:pt idx="1">
                  <c:v>1.3305783583088686</c:v>
                </c:pt>
                <c:pt idx="2">
                  <c:v>1.3076921656804821</c:v>
                </c:pt>
                <c:pt idx="3">
                  <c:v>1.2608695652173914</c:v>
                </c:pt>
                <c:pt idx="4">
                  <c:v>1.2</c:v>
                </c:pt>
                <c:pt idx="5">
                  <c:v>1.1654675588220109</c:v>
                </c:pt>
                <c:pt idx="6">
                  <c:v>1.1172413176694445</c:v>
                </c:pt>
                <c:pt idx="7">
                  <c:v>1.1666666086956521</c:v>
                </c:pt>
                <c:pt idx="8">
                  <c:v>1.1849709719669959</c:v>
                </c:pt>
                <c:pt idx="9">
                  <c:v>1.2720000814080052</c:v>
                </c:pt>
                <c:pt idx="10">
                  <c:v>1.2720000814080052</c:v>
                </c:pt>
                <c:pt idx="11">
                  <c:v>1.2839506172839505</c:v>
                </c:pt>
                <c:pt idx="12">
                  <c:v>1.2820512820512822</c:v>
                </c:pt>
                <c:pt idx="13">
                  <c:v>1.1791044883047457</c:v>
                </c:pt>
                <c:pt idx="14">
                  <c:v>1.0945945354273223</c:v>
                </c:pt>
                <c:pt idx="15">
                  <c:v>1.1301113974654931</c:v>
                </c:pt>
                <c:pt idx="16">
                  <c:v>1.146067415730337</c:v>
                </c:pt>
                <c:pt idx="17">
                  <c:v>1.1280277994755876</c:v>
                </c:pt>
                <c:pt idx="18">
                  <c:v>1.087248380523403</c:v>
                </c:pt>
                <c:pt idx="19">
                  <c:v>1.0591899813084111</c:v>
                </c:pt>
                <c:pt idx="20">
                  <c:v>1.1680440330578512</c:v>
                </c:pt>
                <c:pt idx="21">
                  <c:v>1.2817679433472733</c:v>
                </c:pt>
                <c:pt idx="22">
                  <c:v>1.2832084210526316</c:v>
                </c:pt>
                <c:pt idx="23">
                  <c:v>1.369565157844993</c:v>
                </c:pt>
                <c:pt idx="24">
                  <c:v>1.2283951111111111</c:v>
                </c:pt>
                <c:pt idx="25">
                  <c:v>1.3456789629629629</c:v>
                </c:pt>
                <c:pt idx="26">
                  <c:v>1.2265861136718363</c:v>
                </c:pt>
                <c:pt idx="27">
                  <c:v>1.1842901357965021</c:v>
                </c:pt>
                <c:pt idx="28">
                  <c:v>1.1801243319316439</c:v>
                </c:pt>
                <c:pt idx="29">
                  <c:v>1.2173914145287661</c:v>
                </c:pt>
                <c:pt idx="30">
                  <c:v>1.2181818181818183</c:v>
                </c:pt>
                <c:pt idx="31">
                  <c:v>1.2407407407407407</c:v>
                </c:pt>
                <c:pt idx="32">
                  <c:v>1.3571427346938838</c:v>
                </c:pt>
                <c:pt idx="33">
                  <c:v>1.4402730135004498</c:v>
                </c:pt>
                <c:pt idx="34">
                  <c:v>1.4850747752283449</c:v>
                </c:pt>
                <c:pt idx="35">
                  <c:v>1.2807569826747263</c:v>
                </c:pt>
                <c:pt idx="36">
                  <c:v>1.2202381428571429</c:v>
                </c:pt>
                <c:pt idx="37">
                  <c:v>1.1372548571428571</c:v>
                </c:pt>
                <c:pt idx="38">
                  <c:v>1.0726817443609022</c:v>
                </c:pt>
                <c:pt idx="39">
                  <c:v>1.1383395609993483</c:v>
                </c:pt>
                <c:pt idx="40">
                  <c:v>1.0423447446658647</c:v>
                </c:pt>
                <c:pt idx="41">
                  <c:v>1.0167229476181801</c:v>
                </c:pt>
                <c:pt idx="42">
                  <c:v>1.0039839037475851</c:v>
                </c:pt>
                <c:pt idx="43">
                  <c:v>1.0123890955909245</c:v>
                </c:pt>
                <c:pt idx="44">
                  <c:v>1</c:v>
                </c:pt>
                <c:pt idx="45">
                  <c:v>0.97637795647591241</c:v>
                </c:pt>
                <c:pt idx="46">
                  <c:v>0.98479057265542624</c:v>
                </c:pt>
                <c:pt idx="47">
                  <c:v>1.0214722673040162</c:v>
                </c:pt>
                <c:pt idx="48">
                  <c:v>1.0123837755561889</c:v>
                </c:pt>
                <c:pt idx="49">
                  <c:v>1.0122322935779817</c:v>
                </c:pt>
                <c:pt idx="50">
                  <c:v>0.97783955433125258</c:v>
                </c:pt>
                <c:pt idx="51">
                  <c:v>0.97009966380061974</c:v>
                </c:pt>
                <c:pt idx="52">
                  <c:v>0.98113237451054713</c:v>
                </c:pt>
                <c:pt idx="53">
                  <c:v>0.99444466666666664</c:v>
                </c:pt>
                <c:pt idx="54">
                  <c:v>0.91304331947072703</c:v>
                </c:pt>
                <c:pt idx="55">
                  <c:v>0.9885057471264368</c:v>
                </c:pt>
                <c:pt idx="56">
                  <c:v>1.1576670137940366</c:v>
                </c:pt>
                <c:pt idx="57">
                  <c:v>1.3149171966667839</c:v>
                </c:pt>
                <c:pt idx="58">
                  <c:v>1.4730535393883739</c:v>
                </c:pt>
                <c:pt idx="59">
                  <c:v>1.203438119555732</c:v>
                </c:pt>
                <c:pt idx="61">
                  <c:v>1.2765957446808511</c:v>
                </c:pt>
                <c:pt idx="62">
                  <c:v>1.3008126829268294</c:v>
                </c:pt>
                <c:pt idx="63">
                  <c:v>1.1522842701435236</c:v>
                </c:pt>
                <c:pt idx="64">
                  <c:v>1.0909090909090908</c:v>
                </c:pt>
                <c:pt idx="65">
                  <c:v>1.0845070660583285</c:v>
                </c:pt>
                <c:pt idx="66">
                  <c:v>1.1146241534785286</c:v>
                </c:pt>
                <c:pt idx="67">
                  <c:v>1.0651337931034484</c:v>
                </c:pt>
                <c:pt idx="68">
                  <c:v>0.9966098992244341</c:v>
                </c:pt>
                <c:pt idx="69">
                  <c:v>1.0699297706490152</c:v>
                </c:pt>
                <c:pt idx="70">
                  <c:v>1.0275805200945627</c:v>
                </c:pt>
                <c:pt idx="71">
                  <c:v>1.0342460180147897</c:v>
                </c:pt>
                <c:pt idx="72">
                  <c:v>1.0879120879120878</c:v>
                </c:pt>
                <c:pt idx="73">
                  <c:v>1.1445086705202312</c:v>
                </c:pt>
                <c:pt idx="74">
                  <c:v>1.1915887405013554</c:v>
                </c:pt>
                <c:pt idx="75">
                  <c:v>1.0697674444564631</c:v>
                </c:pt>
                <c:pt idx="76">
                  <c:v>1.0781670262785108</c:v>
                </c:pt>
                <c:pt idx="77">
                  <c:v>1.0604396510083365</c:v>
                </c:pt>
                <c:pt idx="78">
                  <c:v>1.0069930069930071</c:v>
                </c:pt>
                <c:pt idx="79">
                  <c:v>1.0086206548751497</c:v>
                </c:pt>
                <c:pt idx="80">
                  <c:v>1.051587619047619</c:v>
                </c:pt>
                <c:pt idx="81">
                  <c:v>0.99628312157118859</c:v>
                </c:pt>
                <c:pt idx="82">
                  <c:v>0.98785425494599033</c:v>
                </c:pt>
                <c:pt idx="83">
                  <c:v>0.97058820266930412</c:v>
                </c:pt>
                <c:pt idx="84">
                  <c:v>1.0438416352787763</c:v>
                </c:pt>
                <c:pt idx="85">
                  <c:v>1.0733945348034692</c:v>
                </c:pt>
                <c:pt idx="86">
                  <c:v>1.0516431549295775</c:v>
                </c:pt>
                <c:pt idx="87">
                  <c:v>1.0878860650978077</c:v>
                </c:pt>
                <c:pt idx="88">
                  <c:v>1.1428571428571428</c:v>
                </c:pt>
                <c:pt idx="89">
                  <c:v>1.1263157841551248</c:v>
                </c:pt>
                <c:pt idx="90">
                  <c:v>1.1676301580407011</c:v>
                </c:pt>
                <c:pt idx="91">
                  <c:v>1.1185410276697372</c:v>
                </c:pt>
                <c:pt idx="92">
                  <c:v>1.1304347769376184</c:v>
                </c:pt>
                <c:pt idx="93">
                  <c:v>1.1263157841551248</c:v>
                </c:pt>
                <c:pt idx="94">
                  <c:v>1.1676301580407011</c:v>
                </c:pt>
                <c:pt idx="95">
                  <c:v>1.1185410276697372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5221344"/>
        <c:axId val="285221904"/>
      </c:lineChart>
      <c:lineChart>
        <c:grouping val="standard"/>
        <c:varyColors val="0"/>
        <c:ser>
          <c:idx val="1"/>
          <c:order val="1"/>
          <c:tx>
            <c:strRef>
              <c:f>data!$AH$2</c:f>
              <c:strCache>
                <c:ptCount val="1"/>
                <c:pt idx="0">
                  <c:v>Egypt/U.S. Imports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val>
            <c:numRef>
              <c:f>data!$AH$3:$AH$98</c:f>
              <c:numCache>
                <c:formatCode>General</c:formatCode>
                <c:ptCount val="96"/>
                <c:pt idx="0">
                  <c:v>0.10614275333966799</c:v>
                </c:pt>
                <c:pt idx="1">
                  <c:v>0.10614275333966799</c:v>
                </c:pt>
                <c:pt idx="2">
                  <c:v>0.10614275333966799</c:v>
                </c:pt>
                <c:pt idx="3">
                  <c:v>0.10614275333966799</c:v>
                </c:pt>
                <c:pt idx="4">
                  <c:v>6.8798955613577017E-2</c:v>
                </c:pt>
                <c:pt idx="5">
                  <c:v>6.8798955613577017E-2</c:v>
                </c:pt>
                <c:pt idx="6">
                  <c:v>6.8798955613577017E-2</c:v>
                </c:pt>
                <c:pt idx="7">
                  <c:v>6.8798955613577017E-2</c:v>
                </c:pt>
                <c:pt idx="8">
                  <c:v>4.8685316364509547E-2</c:v>
                </c:pt>
                <c:pt idx="9">
                  <c:v>4.8685316364509547E-2</c:v>
                </c:pt>
                <c:pt idx="10">
                  <c:v>4.8685316364509547E-2</c:v>
                </c:pt>
                <c:pt idx="11">
                  <c:v>4.8685316364509547E-2</c:v>
                </c:pt>
                <c:pt idx="12">
                  <c:v>7.0707070707070704E-2</c:v>
                </c:pt>
                <c:pt idx="13">
                  <c:v>7.0707070707070704E-2</c:v>
                </c:pt>
                <c:pt idx="14">
                  <c:v>7.0707070707070704E-2</c:v>
                </c:pt>
                <c:pt idx="15">
                  <c:v>7.0707070707070704E-2</c:v>
                </c:pt>
                <c:pt idx="16">
                  <c:v>6.4778479212876078E-2</c:v>
                </c:pt>
                <c:pt idx="17">
                  <c:v>6.4778479212876078E-2</c:v>
                </c:pt>
                <c:pt idx="18">
                  <c:v>6.4778479212876078E-2</c:v>
                </c:pt>
                <c:pt idx="19">
                  <c:v>6.4778479212876078E-2</c:v>
                </c:pt>
                <c:pt idx="20">
                  <c:v>5.1214574898785427E-2</c:v>
                </c:pt>
                <c:pt idx="21">
                  <c:v>5.1214574898785427E-2</c:v>
                </c:pt>
                <c:pt idx="22">
                  <c:v>5.1214574898785427E-2</c:v>
                </c:pt>
                <c:pt idx="23">
                  <c:v>5.1214574898785427E-2</c:v>
                </c:pt>
                <c:pt idx="24">
                  <c:v>5.6673643535662531E-2</c:v>
                </c:pt>
                <c:pt idx="25">
                  <c:v>5.6673643535662531E-2</c:v>
                </c:pt>
                <c:pt idx="26">
                  <c:v>5.6673643535662531E-2</c:v>
                </c:pt>
                <c:pt idx="27">
                  <c:v>5.6673643535662531E-2</c:v>
                </c:pt>
                <c:pt idx="28">
                  <c:v>4.8602789627570336E-2</c:v>
                </c:pt>
                <c:pt idx="29">
                  <c:v>4.8602789627570336E-2</c:v>
                </c:pt>
                <c:pt idx="30">
                  <c:v>4.8602789627570336E-2</c:v>
                </c:pt>
                <c:pt idx="31">
                  <c:v>4.8602789627570336E-2</c:v>
                </c:pt>
                <c:pt idx="32">
                  <c:v>4.2430348355097451E-2</c:v>
                </c:pt>
                <c:pt idx="33">
                  <c:v>4.2430348355097451E-2</c:v>
                </c:pt>
                <c:pt idx="34">
                  <c:v>4.2430348355097451E-2</c:v>
                </c:pt>
                <c:pt idx="35">
                  <c:v>4.2430348355097451E-2</c:v>
                </c:pt>
                <c:pt idx="36">
                  <c:v>5.3105994787141619E-2</c:v>
                </c:pt>
                <c:pt idx="37">
                  <c:v>5.3105994787141619E-2</c:v>
                </c:pt>
                <c:pt idx="38">
                  <c:v>5.3105994787141619E-2</c:v>
                </c:pt>
                <c:pt idx="39">
                  <c:v>5.3105994787141619E-2</c:v>
                </c:pt>
                <c:pt idx="40">
                  <c:v>2.0422205501212272</c:v>
                </c:pt>
                <c:pt idx="41">
                  <c:v>2.0422205501212272</c:v>
                </c:pt>
                <c:pt idx="42">
                  <c:v>2.0422205501212272</c:v>
                </c:pt>
                <c:pt idx="43">
                  <c:v>2.0422205501212272</c:v>
                </c:pt>
                <c:pt idx="44">
                  <c:v>2.1584533737680061</c:v>
                </c:pt>
                <c:pt idx="45">
                  <c:v>2.1584533737680061</c:v>
                </c:pt>
                <c:pt idx="46">
                  <c:v>2.1584533737680061</c:v>
                </c:pt>
                <c:pt idx="47">
                  <c:v>2.1584533737680061</c:v>
                </c:pt>
                <c:pt idx="48">
                  <c:v>1.6122345803842264</c:v>
                </c:pt>
                <c:pt idx="49">
                  <c:v>1.6122345803842264</c:v>
                </c:pt>
                <c:pt idx="50">
                  <c:v>1.6122345803842264</c:v>
                </c:pt>
                <c:pt idx="51">
                  <c:v>1.6122345803842264</c:v>
                </c:pt>
                <c:pt idx="52">
                  <c:v>0.89604035418155048</c:v>
                </c:pt>
                <c:pt idx="53">
                  <c:v>0.89604035418155048</c:v>
                </c:pt>
                <c:pt idx="54">
                  <c:v>0.89604035418155048</c:v>
                </c:pt>
                <c:pt idx="55">
                  <c:v>0.89604035418155048</c:v>
                </c:pt>
                <c:pt idx="56">
                  <c:v>0.17219670777645904</c:v>
                </c:pt>
                <c:pt idx="57">
                  <c:v>0.17219670777645904</c:v>
                </c:pt>
                <c:pt idx="58">
                  <c:v>0.17219670777645904</c:v>
                </c:pt>
                <c:pt idx="59">
                  <c:v>0.17219670777645904</c:v>
                </c:pt>
                <c:pt idx="60">
                  <c:v>0.16168035963416524</c:v>
                </c:pt>
                <c:pt idx="61">
                  <c:v>0.16168035963416524</c:v>
                </c:pt>
                <c:pt idx="62">
                  <c:v>0.16168035963416524</c:v>
                </c:pt>
                <c:pt idx="63">
                  <c:v>0.16168035963416524</c:v>
                </c:pt>
                <c:pt idx="64">
                  <c:v>0.15873165965360189</c:v>
                </c:pt>
                <c:pt idx="65">
                  <c:v>0.15873165965360189</c:v>
                </c:pt>
                <c:pt idx="66">
                  <c:v>0.15873165965360189</c:v>
                </c:pt>
                <c:pt idx="67">
                  <c:v>0.15873165965360189</c:v>
                </c:pt>
                <c:pt idx="68">
                  <c:v>0.2179817643211634</c:v>
                </c:pt>
                <c:pt idx="69">
                  <c:v>0.2179817643211634</c:v>
                </c:pt>
                <c:pt idx="70">
                  <c:v>0.2179817643211634</c:v>
                </c:pt>
                <c:pt idx="71">
                  <c:v>0.2179817643211634</c:v>
                </c:pt>
                <c:pt idx="72">
                  <c:v>0.1321626672916629</c:v>
                </c:pt>
                <c:pt idx="73">
                  <c:v>0.1321626672916629</c:v>
                </c:pt>
                <c:pt idx="74">
                  <c:v>0.1321626672916629</c:v>
                </c:pt>
                <c:pt idx="75">
                  <c:v>0.1321626672916629</c:v>
                </c:pt>
                <c:pt idx="76">
                  <c:v>0.12086036038038669</c:v>
                </c:pt>
                <c:pt idx="77">
                  <c:v>0.12086036038038669</c:v>
                </c:pt>
                <c:pt idx="78">
                  <c:v>0.12086036038038669</c:v>
                </c:pt>
                <c:pt idx="79">
                  <c:v>0.12086036038038669</c:v>
                </c:pt>
                <c:pt idx="80">
                  <c:v>0.21723300106165433</c:v>
                </c:pt>
                <c:pt idx="81">
                  <c:v>0.21723300106165433</c:v>
                </c:pt>
                <c:pt idx="82">
                  <c:v>0.21723300106165433</c:v>
                </c:pt>
                <c:pt idx="83">
                  <c:v>0.21723300106165433</c:v>
                </c:pt>
                <c:pt idx="84">
                  <c:v>0.17308026704746046</c:v>
                </c:pt>
                <c:pt idx="85">
                  <c:v>0.17308026704746046</c:v>
                </c:pt>
                <c:pt idx="86">
                  <c:v>0.17308026704746046</c:v>
                </c:pt>
                <c:pt idx="87">
                  <c:v>0.17308026704746046</c:v>
                </c:pt>
                <c:pt idx="88">
                  <c:v>0.15342072607125895</c:v>
                </c:pt>
                <c:pt idx="89">
                  <c:v>0.15342072607125895</c:v>
                </c:pt>
                <c:pt idx="90">
                  <c:v>0.15342072607125895</c:v>
                </c:pt>
                <c:pt idx="91">
                  <c:v>0.15342072607125895</c:v>
                </c:pt>
                <c:pt idx="92">
                  <c:v>0.15131663869885117</c:v>
                </c:pt>
                <c:pt idx="93">
                  <c:v>0.15131663869885117</c:v>
                </c:pt>
                <c:pt idx="94">
                  <c:v>0.15131663869885117</c:v>
                </c:pt>
                <c:pt idx="95">
                  <c:v>0.15131663869885117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5223024"/>
        <c:axId val="285222464"/>
      </c:lineChart>
      <c:catAx>
        <c:axId val="285221344"/>
        <c:scaling>
          <c:orientation val="minMax"/>
        </c:scaling>
        <c:delete val="0"/>
        <c:axPos val="b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 sz="2000" b="1"/>
            </a:pPr>
            <a:endParaRPr lang="en-US"/>
          </a:p>
        </c:txPr>
        <c:crossAx val="285221904"/>
        <c:crosses val="autoZero"/>
        <c:auto val="1"/>
        <c:lblAlgn val="ctr"/>
        <c:lblOffset val="0"/>
        <c:tickLblSkip val="8"/>
        <c:tickMarkSkip val="4"/>
        <c:noMultiLvlLbl val="0"/>
      </c:catAx>
      <c:valAx>
        <c:axId val="285221904"/>
        <c:scaling>
          <c:orientation val="minMax"/>
          <c:max val="1.6"/>
          <c:min val="0.60000000000000009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400"/>
                </a:pPr>
                <a:r>
                  <a:rPr lang="en-US" sz="2400"/>
                  <a:t>Price ratio 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 b="1"/>
            </a:pPr>
            <a:endParaRPr lang="en-US"/>
          </a:p>
        </c:txPr>
        <c:crossAx val="285221344"/>
        <c:crosses val="autoZero"/>
        <c:crossBetween val="midCat"/>
        <c:majorUnit val="0.25"/>
      </c:valAx>
      <c:valAx>
        <c:axId val="285222464"/>
        <c:scaling>
          <c:orientation val="minMax"/>
          <c:max val="4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2400"/>
                </a:pPr>
                <a:r>
                  <a:rPr lang="en-US" sz="2400"/>
                  <a:t>Import ratio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 b="1"/>
            </a:pPr>
            <a:endParaRPr lang="en-US"/>
          </a:p>
        </c:txPr>
        <c:crossAx val="285223024"/>
        <c:crosses val="max"/>
        <c:crossBetween val="between"/>
        <c:majorUnit val="1"/>
      </c:valAx>
      <c:catAx>
        <c:axId val="285223024"/>
        <c:scaling>
          <c:orientation val="minMax"/>
        </c:scaling>
        <c:delete val="1"/>
        <c:axPos val="b"/>
        <c:majorTickMark val="out"/>
        <c:minorTickMark val="none"/>
        <c:tickLblPos val="nextTo"/>
        <c:crossAx val="285222464"/>
        <c:crosses val="autoZero"/>
        <c:auto val="1"/>
        <c:lblAlgn val="ctr"/>
        <c:lblOffset val="100"/>
        <c:noMultiLvlLbl val="0"/>
      </c:catAx>
      <c:spPr>
        <a:ln>
          <a:solidFill>
            <a:srgbClr val="1F497D">
              <a:lumMod val="75000"/>
            </a:srgbClr>
          </a:solidFill>
        </a:ln>
      </c:spPr>
    </c:plotArea>
    <c:legend>
      <c:legendPos val="r"/>
      <c:layout>
        <c:manualLayout>
          <c:xMode val="edge"/>
          <c:yMode val="edge"/>
          <c:x val="0.54299894223093048"/>
          <c:y val="3.3929010051645871E-2"/>
          <c:w val="0.34297188866359651"/>
          <c:h val="9.8268383919542263E-2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05277478164351"/>
          <c:y val="4.0733962078774069E-2"/>
          <c:w val="0.76137064667839605"/>
          <c:h val="0.84199379738549629"/>
        </c:manualLayout>
      </c:layout>
      <c:lineChart>
        <c:grouping val="standard"/>
        <c:varyColors val="0"/>
        <c:ser>
          <c:idx val="0"/>
          <c:order val="0"/>
          <c:tx>
            <c:strRef>
              <c:f>data!$AJ$2</c:f>
              <c:strCache>
                <c:ptCount val="1"/>
                <c:pt idx="0">
                  <c:v>Log Indian/US price</c:v>
                </c:pt>
              </c:strCache>
            </c:strRef>
          </c:tx>
          <c:spPr>
            <a:ln w="41275">
              <a:solidFill>
                <a:schemeClr val="accent1">
                  <a:lumMod val="75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data!$A$3:$A$98</c:f>
              <c:numCache>
                <c:formatCode>General</c:formatCode>
                <c:ptCount val="96"/>
                <c:pt idx="0">
                  <c:v>1852</c:v>
                </c:pt>
                <c:pt idx="1">
                  <c:v>1852</c:v>
                </c:pt>
                <c:pt idx="2">
                  <c:v>1852</c:v>
                </c:pt>
                <c:pt idx="3">
                  <c:v>1852</c:v>
                </c:pt>
                <c:pt idx="4">
                  <c:v>1853</c:v>
                </c:pt>
                <c:pt idx="5">
                  <c:v>1853</c:v>
                </c:pt>
                <c:pt idx="6">
                  <c:v>1853</c:v>
                </c:pt>
                <c:pt idx="7">
                  <c:v>1853</c:v>
                </c:pt>
                <c:pt idx="8">
                  <c:v>1854</c:v>
                </c:pt>
                <c:pt idx="9">
                  <c:v>1854</c:v>
                </c:pt>
                <c:pt idx="10">
                  <c:v>1854</c:v>
                </c:pt>
                <c:pt idx="11">
                  <c:v>1854</c:v>
                </c:pt>
                <c:pt idx="12">
                  <c:v>1855</c:v>
                </c:pt>
                <c:pt idx="13">
                  <c:v>1855</c:v>
                </c:pt>
                <c:pt idx="14">
                  <c:v>1855</c:v>
                </c:pt>
                <c:pt idx="15">
                  <c:v>1855</c:v>
                </c:pt>
                <c:pt idx="16">
                  <c:v>1856</c:v>
                </c:pt>
                <c:pt idx="17">
                  <c:v>1856</c:v>
                </c:pt>
                <c:pt idx="18">
                  <c:v>1856</c:v>
                </c:pt>
                <c:pt idx="19">
                  <c:v>1856</c:v>
                </c:pt>
                <c:pt idx="20">
                  <c:v>1857</c:v>
                </c:pt>
                <c:pt idx="21">
                  <c:v>1857</c:v>
                </c:pt>
                <c:pt idx="22">
                  <c:v>1857</c:v>
                </c:pt>
                <c:pt idx="23">
                  <c:v>1857</c:v>
                </c:pt>
                <c:pt idx="24">
                  <c:v>1858</c:v>
                </c:pt>
                <c:pt idx="25">
                  <c:v>1858</c:v>
                </c:pt>
                <c:pt idx="26">
                  <c:v>1858</c:v>
                </c:pt>
                <c:pt idx="27">
                  <c:v>1858</c:v>
                </c:pt>
                <c:pt idx="28">
                  <c:v>1859</c:v>
                </c:pt>
                <c:pt idx="29">
                  <c:v>1859</c:v>
                </c:pt>
                <c:pt idx="30">
                  <c:v>1859</c:v>
                </c:pt>
                <c:pt idx="31">
                  <c:v>1859</c:v>
                </c:pt>
                <c:pt idx="32">
                  <c:v>1860</c:v>
                </c:pt>
                <c:pt idx="33">
                  <c:v>1860</c:v>
                </c:pt>
                <c:pt idx="34">
                  <c:v>1860</c:v>
                </c:pt>
                <c:pt idx="35">
                  <c:v>1860</c:v>
                </c:pt>
                <c:pt idx="36">
                  <c:v>1861</c:v>
                </c:pt>
                <c:pt idx="37">
                  <c:v>1861</c:v>
                </c:pt>
                <c:pt idx="38">
                  <c:v>1861</c:v>
                </c:pt>
                <c:pt idx="39">
                  <c:v>1861</c:v>
                </c:pt>
                <c:pt idx="40">
                  <c:v>1862</c:v>
                </c:pt>
                <c:pt idx="41">
                  <c:v>1862</c:v>
                </c:pt>
                <c:pt idx="42">
                  <c:v>1862</c:v>
                </c:pt>
                <c:pt idx="43">
                  <c:v>1862</c:v>
                </c:pt>
                <c:pt idx="44">
                  <c:v>1863</c:v>
                </c:pt>
                <c:pt idx="45">
                  <c:v>1863</c:v>
                </c:pt>
                <c:pt idx="46">
                  <c:v>1863</c:v>
                </c:pt>
                <c:pt idx="47">
                  <c:v>1863</c:v>
                </c:pt>
                <c:pt idx="48">
                  <c:v>1864</c:v>
                </c:pt>
                <c:pt idx="49">
                  <c:v>1864</c:v>
                </c:pt>
                <c:pt idx="50">
                  <c:v>1864</c:v>
                </c:pt>
                <c:pt idx="51">
                  <c:v>1864</c:v>
                </c:pt>
                <c:pt idx="52">
                  <c:v>1865</c:v>
                </c:pt>
                <c:pt idx="53">
                  <c:v>1865</c:v>
                </c:pt>
                <c:pt idx="54">
                  <c:v>1865</c:v>
                </c:pt>
                <c:pt idx="55">
                  <c:v>1865</c:v>
                </c:pt>
                <c:pt idx="56">
                  <c:v>1866</c:v>
                </c:pt>
                <c:pt idx="57">
                  <c:v>1866</c:v>
                </c:pt>
                <c:pt idx="58">
                  <c:v>1866</c:v>
                </c:pt>
                <c:pt idx="59">
                  <c:v>1866</c:v>
                </c:pt>
                <c:pt idx="60">
                  <c:v>1867</c:v>
                </c:pt>
                <c:pt idx="61">
                  <c:v>1867</c:v>
                </c:pt>
                <c:pt idx="62">
                  <c:v>1867</c:v>
                </c:pt>
                <c:pt idx="63">
                  <c:v>1867</c:v>
                </c:pt>
                <c:pt idx="64">
                  <c:v>1868</c:v>
                </c:pt>
                <c:pt idx="65">
                  <c:v>1868</c:v>
                </c:pt>
                <c:pt idx="66">
                  <c:v>1868</c:v>
                </c:pt>
                <c:pt idx="67">
                  <c:v>1868</c:v>
                </c:pt>
                <c:pt idx="68">
                  <c:v>1869</c:v>
                </c:pt>
                <c:pt idx="69">
                  <c:v>1869</c:v>
                </c:pt>
                <c:pt idx="70">
                  <c:v>1869</c:v>
                </c:pt>
                <c:pt idx="71">
                  <c:v>1869</c:v>
                </c:pt>
                <c:pt idx="72">
                  <c:v>1870</c:v>
                </c:pt>
                <c:pt idx="73">
                  <c:v>1870</c:v>
                </c:pt>
                <c:pt idx="74">
                  <c:v>1870</c:v>
                </c:pt>
                <c:pt idx="75">
                  <c:v>1870</c:v>
                </c:pt>
                <c:pt idx="76">
                  <c:v>1871</c:v>
                </c:pt>
                <c:pt idx="77">
                  <c:v>1871</c:v>
                </c:pt>
                <c:pt idx="78">
                  <c:v>1871</c:v>
                </c:pt>
                <c:pt idx="79">
                  <c:v>1871</c:v>
                </c:pt>
                <c:pt idx="80">
                  <c:v>1872</c:v>
                </c:pt>
                <c:pt idx="81">
                  <c:v>1872</c:v>
                </c:pt>
                <c:pt idx="82">
                  <c:v>1872</c:v>
                </c:pt>
                <c:pt idx="83">
                  <c:v>1872</c:v>
                </c:pt>
                <c:pt idx="84">
                  <c:v>1873</c:v>
                </c:pt>
                <c:pt idx="85">
                  <c:v>1873</c:v>
                </c:pt>
                <c:pt idx="86">
                  <c:v>1873</c:v>
                </c:pt>
                <c:pt idx="87">
                  <c:v>1873</c:v>
                </c:pt>
                <c:pt idx="88">
                  <c:v>1874</c:v>
                </c:pt>
                <c:pt idx="89">
                  <c:v>1874</c:v>
                </c:pt>
                <c:pt idx="90">
                  <c:v>1874</c:v>
                </c:pt>
                <c:pt idx="91">
                  <c:v>1874</c:v>
                </c:pt>
                <c:pt idx="92">
                  <c:v>1875</c:v>
                </c:pt>
                <c:pt idx="93">
                  <c:v>1875</c:v>
                </c:pt>
                <c:pt idx="94">
                  <c:v>1875</c:v>
                </c:pt>
                <c:pt idx="95">
                  <c:v>1875</c:v>
                </c:pt>
              </c:numCache>
            </c:numRef>
          </c:cat>
          <c:val>
            <c:numRef>
              <c:f>data!$AJ$3:$AJ$98</c:f>
              <c:numCache>
                <c:formatCode>General</c:formatCode>
                <c:ptCount val="96"/>
                <c:pt idx="0">
                  <c:v>0.97062427150252062</c:v>
                </c:pt>
                <c:pt idx="1">
                  <c:v>1.0053334673226166</c:v>
                </c:pt>
                <c:pt idx="2">
                  <c:v>1.0056400332401882</c:v>
                </c:pt>
                <c:pt idx="3">
                  <c:v>1.0170230703174048</c:v>
                </c:pt>
                <c:pt idx="4">
                  <c:v>0.98272913366399206</c:v>
                </c:pt>
                <c:pt idx="5">
                  <c:v>0.97217895064720394</c:v>
                </c:pt>
                <c:pt idx="6">
                  <c:v>0.96528518754732384</c:v>
                </c:pt>
                <c:pt idx="7">
                  <c:v>0.98130748147870184</c:v>
                </c:pt>
                <c:pt idx="8">
                  <c:v>0.98513392007826772</c:v>
                </c:pt>
                <c:pt idx="9">
                  <c:v>0.9564839752006109</c:v>
                </c:pt>
                <c:pt idx="10">
                  <c:v>0.95717379862722496</c:v>
                </c:pt>
                <c:pt idx="11">
                  <c:v>0.95955746877974002</c:v>
                </c:pt>
                <c:pt idx="12">
                  <c:v>0.98130755892564303</c:v>
                </c:pt>
                <c:pt idx="13">
                  <c:v>0.96173461790960646</c:v>
                </c:pt>
                <c:pt idx="14">
                  <c:v>0.95619679746783914</c:v>
                </c:pt>
                <c:pt idx="15">
                  <c:v>0.96357881362884357</c:v>
                </c:pt>
                <c:pt idx="16">
                  <c:v>0.98476807795522447</c:v>
                </c:pt>
                <c:pt idx="17">
                  <c:v>0.99807766935857689</c:v>
                </c:pt>
                <c:pt idx="18">
                  <c:v>1.0020229512967185</c:v>
                </c:pt>
                <c:pt idx="19">
                  <c:v>0.9839855729729895</c:v>
                </c:pt>
                <c:pt idx="20">
                  <c:v>0.95834624496128828</c:v>
                </c:pt>
                <c:pt idx="21">
                  <c:v>0.9475905976330482</c:v>
                </c:pt>
                <c:pt idx="22">
                  <c:v>0.94702640235478786</c:v>
                </c:pt>
                <c:pt idx="23">
                  <c:v>0.98130754477668369</c:v>
                </c:pt>
                <c:pt idx="24">
                  <c:v>0.97235267539794379</c:v>
                </c:pt>
                <c:pt idx="25">
                  <c:v>1.031417317881685</c:v>
                </c:pt>
                <c:pt idx="26">
                  <c:v>1.0296748660279675</c:v>
                </c:pt>
                <c:pt idx="27">
                  <c:v>1.0296748660279675</c:v>
                </c:pt>
                <c:pt idx="28">
                  <c:v>1.0372589233800202</c:v>
                </c:pt>
                <c:pt idx="29">
                  <c:v>1.0283041322697355</c:v>
                </c:pt>
                <c:pt idx="30">
                  <c:v>1.0181645015501741</c:v>
                </c:pt>
                <c:pt idx="31">
                  <c:v>1.0089309238579791</c:v>
                </c:pt>
                <c:pt idx="32">
                  <c:v>1.0135898671218788</c:v>
                </c:pt>
                <c:pt idx="33">
                  <c:v>1.0126281519698754</c:v>
                </c:pt>
                <c:pt idx="34">
                  <c:v>1.0338909934320961</c:v>
                </c:pt>
                <c:pt idx="35">
                  <c:v>1.0239719022537346</c:v>
                </c:pt>
                <c:pt idx="36">
                  <c:v>0.9999396804241053</c:v>
                </c:pt>
                <c:pt idx="37">
                  <c:v>0.98638704358014517</c:v>
                </c:pt>
                <c:pt idx="38">
                  <c:v>0.96973906440908963</c:v>
                </c:pt>
                <c:pt idx="39">
                  <c:v>0.94060000014385436</c:v>
                </c:pt>
                <c:pt idx="40">
                  <c:v>0.92317921092652</c:v>
                </c:pt>
                <c:pt idx="41">
                  <c:v>0.92694996609018776</c:v>
                </c:pt>
                <c:pt idx="42">
                  <c:v>0.95813955781100213</c:v>
                </c:pt>
                <c:pt idx="43">
                  <c:v>0.96050332756799206</c:v>
                </c:pt>
                <c:pt idx="44">
                  <c:v>0.990015554777815</c:v>
                </c:pt>
                <c:pt idx="45">
                  <c:v>1.0155552796553295</c:v>
                </c:pt>
                <c:pt idx="46">
                  <c:v>1.0200819201377151</c:v>
                </c:pt>
                <c:pt idx="47">
                  <c:v>0.99769793423903963</c:v>
                </c:pt>
                <c:pt idx="48">
                  <c:v>1.0156611848060302</c:v>
                </c:pt>
                <c:pt idx="49">
                  <c:v>0.98410054108757217</c:v>
                </c:pt>
                <c:pt idx="50">
                  <c:v>0.9707988979759119</c:v>
                </c:pt>
                <c:pt idx="51">
                  <c:v>0.95134420604189107</c:v>
                </c:pt>
                <c:pt idx="52">
                  <c:v>0.98280267356143158</c:v>
                </c:pt>
                <c:pt idx="53">
                  <c:v>0.97364031828095043</c:v>
                </c:pt>
                <c:pt idx="54">
                  <c:v>0.964652495193418</c:v>
                </c:pt>
                <c:pt idx="55">
                  <c:v>1.010514628866793</c:v>
                </c:pt>
                <c:pt idx="56">
                  <c:v>1.0223310546507907</c:v>
                </c:pt>
                <c:pt idx="57">
                  <c:v>1.0068776478099195</c:v>
                </c:pt>
                <c:pt idx="58">
                  <c:v>1.0110035496233403</c:v>
                </c:pt>
                <c:pt idx="59">
                  <c:v>1.0224240334172223</c:v>
                </c:pt>
                <c:pt idx="60">
                  <c:v>1.0242159457563325</c:v>
                </c:pt>
                <c:pt idx="61">
                  <c:v>1.0356651949715965</c:v>
                </c:pt>
                <c:pt idx="62">
                  <c:v>1.0219546315793897</c:v>
                </c:pt>
                <c:pt idx="63">
                  <c:v>0.99735719790578503</c:v>
                </c:pt>
                <c:pt idx="64">
                  <c:v>1.0298199428876047</c:v>
                </c:pt>
                <c:pt idx="65">
                  <c:v>1.028553187525318</c:v>
                </c:pt>
                <c:pt idx="66">
                  <c:v>0.97616788152663059</c:v>
                </c:pt>
                <c:pt idx="67">
                  <c:v>0.9705836352873175</c:v>
                </c:pt>
                <c:pt idx="68">
                  <c:v>1.0087456245873436</c:v>
                </c:pt>
                <c:pt idx="69">
                  <c:v>1.0218220938613312</c:v>
                </c:pt>
                <c:pt idx="70">
                  <c:v>1.0274467755598535</c:v>
                </c:pt>
                <c:pt idx="71">
                  <c:v>1.0048949000228549</c:v>
                </c:pt>
                <c:pt idx="72">
                  <c:v>1.0267230613204712</c:v>
                </c:pt>
                <c:pt idx="73">
                  <c:v>1.058562827689201</c:v>
                </c:pt>
                <c:pt idx="74">
                  <c:v>1.0507289070686801</c:v>
                </c:pt>
                <c:pt idx="75">
                  <c:v>1.0038148775293381</c:v>
                </c:pt>
                <c:pt idx="76">
                  <c:v>0.99140788935365809</c:v>
                </c:pt>
                <c:pt idx="77">
                  <c:v>1.0016903308713483</c:v>
                </c:pt>
                <c:pt idx="78">
                  <c:v>1.0348267737773584</c:v>
                </c:pt>
                <c:pt idx="79">
                  <c:v>1.0288257558431575</c:v>
                </c:pt>
                <c:pt idx="80">
                  <c:v>0.99863639866061948</c:v>
                </c:pt>
                <c:pt idx="81">
                  <c:v>1.0038493240072366</c:v>
                </c:pt>
                <c:pt idx="82">
                  <c:v>1.0070572155704165</c:v>
                </c:pt>
                <c:pt idx="83">
                  <c:v>0.99968175327552711</c:v>
                </c:pt>
                <c:pt idx="84">
                  <c:v>0.99183151362273525</c:v>
                </c:pt>
                <c:pt idx="85">
                  <c:v>1.0194746166733131</c:v>
                </c:pt>
                <c:pt idx="86">
                  <c:v>1.0205412967290293</c:v>
                </c:pt>
                <c:pt idx="87">
                  <c:v>1.013266558754923</c:v>
                </c:pt>
                <c:pt idx="88">
                  <c:v>0.97636290891200661</c:v>
                </c:pt>
                <c:pt idx="89">
                  <c:v>0.94498225625990073</c:v>
                </c:pt>
                <c:pt idx="90">
                  <c:v>0.96176543940107695</c:v>
                </c:pt>
                <c:pt idx="91">
                  <c:v>0.94833879159366086</c:v>
                </c:pt>
                <c:pt idx="92">
                  <c:v>0.96357880152463626</c:v>
                </c:pt>
                <c:pt idx="93">
                  <c:v>0.94498225625990073</c:v>
                </c:pt>
                <c:pt idx="94">
                  <c:v>0.96176543940107695</c:v>
                </c:pt>
                <c:pt idx="95">
                  <c:v>0.94833879159366086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data!$AM$2</c:f>
              <c:strCache>
                <c:ptCount val="1"/>
                <c:pt idx="0">
                  <c:v>Log Egyptian/US price</c:v>
                </c:pt>
              </c:strCache>
            </c:strRef>
          </c:tx>
          <c:spPr>
            <a:ln w="22225">
              <a:solidFill>
                <a:srgbClr val="C00000"/>
              </a:solidFill>
              <a:prstDash val="solid"/>
            </a:ln>
          </c:spPr>
          <c:marker>
            <c:symbol val="diamond"/>
            <c:size val="5"/>
            <c:spPr>
              <a:ln>
                <a:noFill/>
              </a:ln>
            </c:spPr>
          </c:marker>
          <c:cat>
            <c:numRef>
              <c:f>data!$A$3:$A$98</c:f>
              <c:numCache>
                <c:formatCode>General</c:formatCode>
                <c:ptCount val="96"/>
                <c:pt idx="0">
                  <c:v>1852</c:v>
                </c:pt>
                <c:pt idx="1">
                  <c:v>1852</c:v>
                </c:pt>
                <c:pt idx="2">
                  <c:v>1852</c:v>
                </c:pt>
                <c:pt idx="3">
                  <c:v>1852</c:v>
                </c:pt>
                <c:pt idx="4">
                  <c:v>1853</c:v>
                </c:pt>
                <c:pt idx="5">
                  <c:v>1853</c:v>
                </c:pt>
                <c:pt idx="6">
                  <c:v>1853</c:v>
                </c:pt>
                <c:pt idx="7">
                  <c:v>1853</c:v>
                </c:pt>
                <c:pt idx="8">
                  <c:v>1854</c:v>
                </c:pt>
                <c:pt idx="9">
                  <c:v>1854</c:v>
                </c:pt>
                <c:pt idx="10">
                  <c:v>1854</c:v>
                </c:pt>
                <c:pt idx="11">
                  <c:v>1854</c:v>
                </c:pt>
                <c:pt idx="12">
                  <c:v>1855</c:v>
                </c:pt>
                <c:pt idx="13">
                  <c:v>1855</c:v>
                </c:pt>
                <c:pt idx="14">
                  <c:v>1855</c:v>
                </c:pt>
                <c:pt idx="15">
                  <c:v>1855</c:v>
                </c:pt>
                <c:pt idx="16">
                  <c:v>1856</c:v>
                </c:pt>
                <c:pt idx="17">
                  <c:v>1856</c:v>
                </c:pt>
                <c:pt idx="18">
                  <c:v>1856</c:v>
                </c:pt>
                <c:pt idx="19">
                  <c:v>1856</c:v>
                </c:pt>
                <c:pt idx="20">
                  <c:v>1857</c:v>
                </c:pt>
                <c:pt idx="21">
                  <c:v>1857</c:v>
                </c:pt>
                <c:pt idx="22">
                  <c:v>1857</c:v>
                </c:pt>
                <c:pt idx="23">
                  <c:v>1857</c:v>
                </c:pt>
                <c:pt idx="24">
                  <c:v>1858</c:v>
                </c:pt>
                <c:pt idx="25">
                  <c:v>1858</c:v>
                </c:pt>
                <c:pt idx="26">
                  <c:v>1858</c:v>
                </c:pt>
                <c:pt idx="27">
                  <c:v>1858</c:v>
                </c:pt>
                <c:pt idx="28">
                  <c:v>1859</c:v>
                </c:pt>
                <c:pt idx="29">
                  <c:v>1859</c:v>
                </c:pt>
                <c:pt idx="30">
                  <c:v>1859</c:v>
                </c:pt>
                <c:pt idx="31">
                  <c:v>1859</c:v>
                </c:pt>
                <c:pt idx="32">
                  <c:v>1860</c:v>
                </c:pt>
                <c:pt idx="33">
                  <c:v>1860</c:v>
                </c:pt>
                <c:pt idx="34">
                  <c:v>1860</c:v>
                </c:pt>
                <c:pt idx="35">
                  <c:v>1860</c:v>
                </c:pt>
                <c:pt idx="36">
                  <c:v>1861</c:v>
                </c:pt>
                <c:pt idx="37">
                  <c:v>1861</c:v>
                </c:pt>
                <c:pt idx="38">
                  <c:v>1861</c:v>
                </c:pt>
                <c:pt idx="39">
                  <c:v>1861</c:v>
                </c:pt>
                <c:pt idx="40">
                  <c:v>1862</c:v>
                </c:pt>
                <c:pt idx="41">
                  <c:v>1862</c:v>
                </c:pt>
                <c:pt idx="42">
                  <c:v>1862</c:v>
                </c:pt>
                <c:pt idx="43">
                  <c:v>1862</c:v>
                </c:pt>
                <c:pt idx="44">
                  <c:v>1863</c:v>
                </c:pt>
                <c:pt idx="45">
                  <c:v>1863</c:v>
                </c:pt>
                <c:pt idx="46">
                  <c:v>1863</c:v>
                </c:pt>
                <c:pt idx="47">
                  <c:v>1863</c:v>
                </c:pt>
                <c:pt idx="48">
                  <c:v>1864</c:v>
                </c:pt>
                <c:pt idx="49">
                  <c:v>1864</c:v>
                </c:pt>
                <c:pt idx="50">
                  <c:v>1864</c:v>
                </c:pt>
                <c:pt idx="51">
                  <c:v>1864</c:v>
                </c:pt>
                <c:pt idx="52">
                  <c:v>1865</c:v>
                </c:pt>
                <c:pt idx="53">
                  <c:v>1865</c:v>
                </c:pt>
                <c:pt idx="54">
                  <c:v>1865</c:v>
                </c:pt>
                <c:pt idx="55">
                  <c:v>1865</c:v>
                </c:pt>
                <c:pt idx="56">
                  <c:v>1866</c:v>
                </c:pt>
                <c:pt idx="57">
                  <c:v>1866</c:v>
                </c:pt>
                <c:pt idx="58">
                  <c:v>1866</c:v>
                </c:pt>
                <c:pt idx="59">
                  <c:v>1866</c:v>
                </c:pt>
                <c:pt idx="60">
                  <c:v>1867</c:v>
                </c:pt>
                <c:pt idx="61">
                  <c:v>1867</c:v>
                </c:pt>
                <c:pt idx="62">
                  <c:v>1867</c:v>
                </c:pt>
                <c:pt idx="63">
                  <c:v>1867</c:v>
                </c:pt>
                <c:pt idx="64">
                  <c:v>1868</c:v>
                </c:pt>
                <c:pt idx="65">
                  <c:v>1868</c:v>
                </c:pt>
                <c:pt idx="66">
                  <c:v>1868</c:v>
                </c:pt>
                <c:pt idx="67">
                  <c:v>1868</c:v>
                </c:pt>
                <c:pt idx="68">
                  <c:v>1869</c:v>
                </c:pt>
                <c:pt idx="69">
                  <c:v>1869</c:v>
                </c:pt>
                <c:pt idx="70">
                  <c:v>1869</c:v>
                </c:pt>
                <c:pt idx="71">
                  <c:v>1869</c:v>
                </c:pt>
                <c:pt idx="72">
                  <c:v>1870</c:v>
                </c:pt>
                <c:pt idx="73">
                  <c:v>1870</c:v>
                </c:pt>
                <c:pt idx="74">
                  <c:v>1870</c:v>
                </c:pt>
                <c:pt idx="75">
                  <c:v>1870</c:v>
                </c:pt>
                <c:pt idx="76">
                  <c:v>1871</c:v>
                </c:pt>
                <c:pt idx="77">
                  <c:v>1871</c:v>
                </c:pt>
                <c:pt idx="78">
                  <c:v>1871</c:v>
                </c:pt>
                <c:pt idx="79">
                  <c:v>1871</c:v>
                </c:pt>
                <c:pt idx="80">
                  <c:v>1872</c:v>
                </c:pt>
                <c:pt idx="81">
                  <c:v>1872</c:v>
                </c:pt>
                <c:pt idx="82">
                  <c:v>1872</c:v>
                </c:pt>
                <c:pt idx="83">
                  <c:v>1872</c:v>
                </c:pt>
                <c:pt idx="84">
                  <c:v>1873</c:v>
                </c:pt>
                <c:pt idx="85">
                  <c:v>1873</c:v>
                </c:pt>
                <c:pt idx="86">
                  <c:v>1873</c:v>
                </c:pt>
                <c:pt idx="87">
                  <c:v>1873</c:v>
                </c:pt>
                <c:pt idx="88">
                  <c:v>1874</c:v>
                </c:pt>
                <c:pt idx="89">
                  <c:v>1874</c:v>
                </c:pt>
                <c:pt idx="90">
                  <c:v>1874</c:v>
                </c:pt>
                <c:pt idx="91">
                  <c:v>1874</c:v>
                </c:pt>
                <c:pt idx="92">
                  <c:v>1875</c:v>
                </c:pt>
                <c:pt idx="93">
                  <c:v>1875</c:v>
                </c:pt>
                <c:pt idx="94">
                  <c:v>1875</c:v>
                </c:pt>
                <c:pt idx="95">
                  <c:v>1875</c:v>
                </c:pt>
              </c:numCache>
            </c:numRef>
          </c:cat>
          <c:val>
            <c:numRef>
              <c:f>data!$AM$3:$AM$98</c:f>
              <c:numCache>
                <c:formatCode>General</c:formatCode>
                <c:ptCount val="96"/>
                <c:pt idx="0">
                  <c:v>1.0204464333702497</c:v>
                </c:pt>
                <c:pt idx="1">
                  <c:v>1.0031577359956454</c:v>
                </c:pt>
                <c:pt idx="2">
                  <c:v>0.99562280248201618</c:v>
                </c:pt>
                <c:pt idx="3">
                  <c:v>0.97978744245514349</c:v>
                </c:pt>
                <c:pt idx="4">
                  <c:v>0.95829852662140513</c:v>
                </c:pt>
                <c:pt idx="5">
                  <c:v>0.94561746986695094</c:v>
                </c:pt>
                <c:pt idx="6">
                  <c:v>0.92726426892036207</c:v>
                </c:pt>
                <c:pt idx="7">
                  <c:v>0.94606404862454285</c:v>
                </c:pt>
                <c:pt idx="8">
                  <c:v>0.95282499221191541</c:v>
                </c:pt>
                <c:pt idx="9">
                  <c:v>0.98360441968102308</c:v>
                </c:pt>
                <c:pt idx="10">
                  <c:v>0.98360441968102308</c:v>
                </c:pt>
                <c:pt idx="11">
                  <c:v>0.98766560099391087</c:v>
                </c:pt>
                <c:pt idx="12">
                  <c:v>0.98702267788329989</c:v>
                </c:pt>
                <c:pt idx="13">
                  <c:v>0.95066957310183031</c:v>
                </c:pt>
                <c:pt idx="14">
                  <c:v>0.91837055624607711</c:v>
                </c:pt>
                <c:pt idx="15">
                  <c:v>0.93223853549087987</c:v>
                </c:pt>
                <c:pt idx="16">
                  <c:v>0.93832744569078508</c:v>
                </c:pt>
                <c:pt idx="17">
                  <c:v>0.93143708324422336</c:v>
                </c:pt>
                <c:pt idx="18">
                  <c:v>0.91544605002196233</c:v>
                </c:pt>
                <c:pt idx="19">
                  <c:v>0.90409114477377539</c:v>
                </c:pt>
                <c:pt idx="20">
                  <c:v>0.94657649574192904</c:v>
                </c:pt>
                <c:pt idx="21">
                  <c:v>0.98692668637583125</c:v>
                </c:pt>
                <c:pt idx="22">
                  <c:v>0.98741448157986722</c:v>
                </c:pt>
                <c:pt idx="23">
                  <c:v>1.0156999794634196</c:v>
                </c:pt>
                <c:pt idx="24">
                  <c:v>0.96845535989993026</c:v>
                </c:pt>
                <c:pt idx="25">
                  <c:v>1.0080587436983417</c:v>
                </c:pt>
                <c:pt idx="26">
                  <c:v>0.96781532425328909</c:v>
                </c:pt>
                <c:pt idx="27">
                  <c:v>0.95257539253791113</c:v>
                </c:pt>
                <c:pt idx="28">
                  <c:v>0.95104504536069323</c:v>
                </c:pt>
                <c:pt idx="29">
                  <c:v>0.96454751520456228</c:v>
                </c:pt>
                <c:pt idx="30">
                  <c:v>0.96482939378036292</c:v>
                </c:pt>
                <c:pt idx="31">
                  <c:v>0.97279832345163819</c:v>
                </c:pt>
                <c:pt idx="32">
                  <c:v>1.0117428066639069</c:v>
                </c:pt>
                <c:pt idx="33">
                  <c:v>1.0375621039317469</c:v>
                </c:pt>
                <c:pt idx="34">
                  <c:v>1.0508656020057832</c:v>
                </c:pt>
                <c:pt idx="35">
                  <c:v>0.9865840128979434</c:v>
                </c:pt>
                <c:pt idx="36">
                  <c:v>0.96556187685174877</c:v>
                </c:pt>
                <c:pt idx="37">
                  <c:v>0.93497508092372739</c:v>
                </c:pt>
                <c:pt idx="38">
                  <c:v>0.90958817013551152</c:v>
                </c:pt>
                <c:pt idx="39">
                  <c:v>0.93538910983089651</c:v>
                </c:pt>
                <c:pt idx="40">
                  <c:v>0.89712866167168004</c:v>
                </c:pt>
                <c:pt idx="41">
                  <c:v>0.88631990634531899</c:v>
                </c:pt>
                <c:pt idx="42">
                  <c:v>0.88084403066401573</c:v>
                </c:pt>
                <c:pt idx="43">
                  <c:v>0.88446473931385516</c:v>
                </c:pt>
                <c:pt idx="44">
                  <c:v>0.87911728057378036</c:v>
                </c:pt>
                <c:pt idx="45">
                  <c:v>0.86873524643472355</c:v>
                </c:pt>
                <c:pt idx="46">
                  <c:v>0.87246116304037458</c:v>
                </c:pt>
                <c:pt idx="47">
                  <c:v>0.88834386072449789</c:v>
                </c:pt>
                <c:pt idx="48">
                  <c:v>0.88446245712036853</c:v>
                </c:pt>
                <c:pt idx="49">
                  <c:v>0.88439746920649298</c:v>
                </c:pt>
                <c:pt idx="50">
                  <c:v>0.86938488138905634</c:v>
                </c:pt>
                <c:pt idx="51">
                  <c:v>0.86593363464951256</c:v>
                </c:pt>
                <c:pt idx="52">
                  <c:v>0.87084488697620999</c:v>
                </c:pt>
                <c:pt idx="53">
                  <c:v>0.8766979034994028</c:v>
                </c:pt>
                <c:pt idx="54">
                  <c:v>0.83960866376063814</c:v>
                </c:pt>
                <c:pt idx="55">
                  <c:v>0.87409647919872957</c:v>
                </c:pt>
                <c:pt idx="56">
                  <c:v>0.94270093938844368</c:v>
                </c:pt>
                <c:pt idx="57">
                  <c:v>0.99801568574712407</c:v>
                </c:pt>
                <c:pt idx="58">
                  <c:v>1.0473358125069583</c:v>
                </c:pt>
                <c:pt idx="59">
                  <c:v>0.9595410444607686</c:v>
                </c:pt>
                <c:pt idx="61">
                  <c:v>0.98517067302170647</c:v>
                </c:pt>
                <c:pt idx="62">
                  <c:v>0.99333204321667312</c:v>
                </c:pt>
                <c:pt idx="63">
                  <c:v>0.94067691393610187</c:v>
                </c:pt>
                <c:pt idx="64">
                  <c:v>0.9169058414631801</c:v>
                </c:pt>
                <c:pt idx="65">
                  <c:v>0.91434966655990169</c:v>
                </c:pt>
                <c:pt idx="66">
                  <c:v>0.92624573039102687</c:v>
                </c:pt>
                <c:pt idx="67">
                  <c:v>0.90652144417672831</c:v>
                </c:pt>
                <c:pt idx="68">
                  <c:v>0.87764247723301581</c:v>
                </c:pt>
                <c:pt idx="69">
                  <c:v>0.90847255244536029</c:v>
                </c:pt>
                <c:pt idx="70">
                  <c:v>0.89093314329963091</c:v>
                </c:pt>
                <c:pt idx="71">
                  <c:v>0.89374113805282829</c:v>
                </c:pt>
                <c:pt idx="72">
                  <c:v>0.91571108285023661</c:v>
                </c:pt>
                <c:pt idx="73">
                  <c:v>0.93773636770651603</c:v>
                </c:pt>
                <c:pt idx="74">
                  <c:v>0.95524367142323718</c:v>
                </c:pt>
                <c:pt idx="75">
                  <c:v>0.90840665772966755</c:v>
                </c:pt>
                <c:pt idx="76">
                  <c:v>0.9118033261852363</c:v>
                </c:pt>
                <c:pt idx="77">
                  <c:v>0.90460323868819059</c:v>
                </c:pt>
                <c:pt idx="78">
                  <c:v>0.88214373520396816</c:v>
                </c:pt>
                <c:pt idx="79">
                  <c:v>0.88284513811735188</c:v>
                </c:pt>
                <c:pt idx="80">
                  <c:v>0.9009627448367924</c:v>
                </c:pt>
                <c:pt idx="81">
                  <c:v>0.87750005339851511</c:v>
                </c:pt>
                <c:pt idx="82">
                  <c:v>0.87381015538229645</c:v>
                </c:pt>
                <c:pt idx="83">
                  <c:v>0.86615228881127904</c:v>
                </c:pt>
                <c:pt idx="84">
                  <c:v>0.89775189596274307</c:v>
                </c:pt>
                <c:pt idx="85">
                  <c:v>0.90987666031673076</c:v>
                </c:pt>
                <c:pt idx="86">
                  <c:v>0.90098567995868795</c:v>
                </c:pt>
                <c:pt idx="87">
                  <c:v>0.9157006944190943</c:v>
                </c:pt>
                <c:pt idx="88">
                  <c:v>0.93710922755146697</c:v>
                </c:pt>
                <c:pt idx="89">
                  <c:v>0.93077745091936648</c:v>
                </c:pt>
                <c:pt idx="90">
                  <c:v>0.94642258417437208</c:v>
                </c:pt>
                <c:pt idx="91">
                  <c:v>0.92776919905898825</c:v>
                </c:pt>
                <c:pt idx="92">
                  <c:v>0.93236279034827063</c:v>
                </c:pt>
                <c:pt idx="93">
                  <c:v>0.93077745091936648</c:v>
                </c:pt>
                <c:pt idx="94">
                  <c:v>0.94642258417437208</c:v>
                </c:pt>
                <c:pt idx="95">
                  <c:v>0.92776919905898825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data!$AL$2</c:f>
              <c:strCache>
                <c:ptCount val="1"/>
                <c:pt idx="0">
                  <c:v>Log Brazilian/US price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data!$A$3:$A$98</c:f>
              <c:numCache>
                <c:formatCode>General</c:formatCode>
                <c:ptCount val="96"/>
                <c:pt idx="0">
                  <c:v>1852</c:v>
                </c:pt>
                <c:pt idx="1">
                  <c:v>1852</c:v>
                </c:pt>
                <c:pt idx="2">
                  <c:v>1852</c:v>
                </c:pt>
                <c:pt idx="3">
                  <c:v>1852</c:v>
                </c:pt>
                <c:pt idx="4">
                  <c:v>1853</c:v>
                </c:pt>
                <c:pt idx="5">
                  <c:v>1853</c:v>
                </c:pt>
                <c:pt idx="6">
                  <c:v>1853</c:v>
                </c:pt>
                <c:pt idx="7">
                  <c:v>1853</c:v>
                </c:pt>
                <c:pt idx="8">
                  <c:v>1854</c:v>
                </c:pt>
                <c:pt idx="9">
                  <c:v>1854</c:v>
                </c:pt>
                <c:pt idx="10">
                  <c:v>1854</c:v>
                </c:pt>
                <c:pt idx="11">
                  <c:v>1854</c:v>
                </c:pt>
                <c:pt idx="12">
                  <c:v>1855</c:v>
                </c:pt>
                <c:pt idx="13">
                  <c:v>1855</c:v>
                </c:pt>
                <c:pt idx="14">
                  <c:v>1855</c:v>
                </c:pt>
                <c:pt idx="15">
                  <c:v>1855</c:v>
                </c:pt>
                <c:pt idx="16">
                  <c:v>1856</c:v>
                </c:pt>
                <c:pt idx="17">
                  <c:v>1856</c:v>
                </c:pt>
                <c:pt idx="18">
                  <c:v>1856</c:v>
                </c:pt>
                <c:pt idx="19">
                  <c:v>1856</c:v>
                </c:pt>
                <c:pt idx="20">
                  <c:v>1857</c:v>
                </c:pt>
                <c:pt idx="21">
                  <c:v>1857</c:v>
                </c:pt>
                <c:pt idx="22">
                  <c:v>1857</c:v>
                </c:pt>
                <c:pt idx="23">
                  <c:v>1857</c:v>
                </c:pt>
                <c:pt idx="24">
                  <c:v>1858</c:v>
                </c:pt>
                <c:pt idx="25">
                  <c:v>1858</c:v>
                </c:pt>
                <c:pt idx="26">
                  <c:v>1858</c:v>
                </c:pt>
                <c:pt idx="27">
                  <c:v>1858</c:v>
                </c:pt>
                <c:pt idx="28">
                  <c:v>1859</c:v>
                </c:pt>
                <c:pt idx="29">
                  <c:v>1859</c:v>
                </c:pt>
                <c:pt idx="30">
                  <c:v>1859</c:v>
                </c:pt>
                <c:pt idx="31">
                  <c:v>1859</c:v>
                </c:pt>
                <c:pt idx="32">
                  <c:v>1860</c:v>
                </c:pt>
                <c:pt idx="33">
                  <c:v>1860</c:v>
                </c:pt>
                <c:pt idx="34">
                  <c:v>1860</c:v>
                </c:pt>
                <c:pt idx="35">
                  <c:v>1860</c:v>
                </c:pt>
                <c:pt idx="36">
                  <c:v>1861</c:v>
                </c:pt>
                <c:pt idx="37">
                  <c:v>1861</c:v>
                </c:pt>
                <c:pt idx="38">
                  <c:v>1861</c:v>
                </c:pt>
                <c:pt idx="39">
                  <c:v>1861</c:v>
                </c:pt>
                <c:pt idx="40">
                  <c:v>1862</c:v>
                </c:pt>
                <c:pt idx="41">
                  <c:v>1862</c:v>
                </c:pt>
                <c:pt idx="42">
                  <c:v>1862</c:v>
                </c:pt>
                <c:pt idx="43">
                  <c:v>1862</c:v>
                </c:pt>
                <c:pt idx="44">
                  <c:v>1863</c:v>
                </c:pt>
                <c:pt idx="45">
                  <c:v>1863</c:v>
                </c:pt>
                <c:pt idx="46">
                  <c:v>1863</c:v>
                </c:pt>
                <c:pt idx="47">
                  <c:v>1863</c:v>
                </c:pt>
                <c:pt idx="48">
                  <c:v>1864</c:v>
                </c:pt>
                <c:pt idx="49">
                  <c:v>1864</c:v>
                </c:pt>
                <c:pt idx="50">
                  <c:v>1864</c:v>
                </c:pt>
                <c:pt idx="51">
                  <c:v>1864</c:v>
                </c:pt>
                <c:pt idx="52">
                  <c:v>1865</c:v>
                </c:pt>
                <c:pt idx="53">
                  <c:v>1865</c:v>
                </c:pt>
                <c:pt idx="54">
                  <c:v>1865</c:v>
                </c:pt>
                <c:pt idx="55">
                  <c:v>1865</c:v>
                </c:pt>
                <c:pt idx="56">
                  <c:v>1866</c:v>
                </c:pt>
                <c:pt idx="57">
                  <c:v>1866</c:v>
                </c:pt>
                <c:pt idx="58">
                  <c:v>1866</c:v>
                </c:pt>
                <c:pt idx="59">
                  <c:v>1866</c:v>
                </c:pt>
                <c:pt idx="60">
                  <c:v>1867</c:v>
                </c:pt>
                <c:pt idx="61">
                  <c:v>1867</c:v>
                </c:pt>
                <c:pt idx="62">
                  <c:v>1867</c:v>
                </c:pt>
                <c:pt idx="63">
                  <c:v>1867</c:v>
                </c:pt>
                <c:pt idx="64">
                  <c:v>1868</c:v>
                </c:pt>
                <c:pt idx="65">
                  <c:v>1868</c:v>
                </c:pt>
                <c:pt idx="66">
                  <c:v>1868</c:v>
                </c:pt>
                <c:pt idx="67">
                  <c:v>1868</c:v>
                </c:pt>
                <c:pt idx="68">
                  <c:v>1869</c:v>
                </c:pt>
                <c:pt idx="69">
                  <c:v>1869</c:v>
                </c:pt>
                <c:pt idx="70">
                  <c:v>1869</c:v>
                </c:pt>
                <c:pt idx="71">
                  <c:v>1869</c:v>
                </c:pt>
                <c:pt idx="72">
                  <c:v>1870</c:v>
                </c:pt>
                <c:pt idx="73">
                  <c:v>1870</c:v>
                </c:pt>
                <c:pt idx="74">
                  <c:v>1870</c:v>
                </c:pt>
                <c:pt idx="75">
                  <c:v>1870</c:v>
                </c:pt>
                <c:pt idx="76">
                  <c:v>1871</c:v>
                </c:pt>
                <c:pt idx="77">
                  <c:v>1871</c:v>
                </c:pt>
                <c:pt idx="78">
                  <c:v>1871</c:v>
                </c:pt>
                <c:pt idx="79">
                  <c:v>1871</c:v>
                </c:pt>
                <c:pt idx="80">
                  <c:v>1872</c:v>
                </c:pt>
                <c:pt idx="81">
                  <c:v>1872</c:v>
                </c:pt>
                <c:pt idx="82">
                  <c:v>1872</c:v>
                </c:pt>
                <c:pt idx="83">
                  <c:v>1872</c:v>
                </c:pt>
                <c:pt idx="84">
                  <c:v>1873</c:v>
                </c:pt>
                <c:pt idx="85">
                  <c:v>1873</c:v>
                </c:pt>
                <c:pt idx="86">
                  <c:v>1873</c:v>
                </c:pt>
                <c:pt idx="87">
                  <c:v>1873</c:v>
                </c:pt>
                <c:pt idx="88">
                  <c:v>1874</c:v>
                </c:pt>
                <c:pt idx="89">
                  <c:v>1874</c:v>
                </c:pt>
                <c:pt idx="90">
                  <c:v>1874</c:v>
                </c:pt>
                <c:pt idx="91">
                  <c:v>1874</c:v>
                </c:pt>
                <c:pt idx="92">
                  <c:v>1875</c:v>
                </c:pt>
                <c:pt idx="93">
                  <c:v>1875</c:v>
                </c:pt>
                <c:pt idx="94">
                  <c:v>1875</c:v>
                </c:pt>
                <c:pt idx="95">
                  <c:v>1875</c:v>
                </c:pt>
              </c:numCache>
            </c:numRef>
          </c:cat>
          <c:val>
            <c:numRef>
              <c:f>data!$AL$3:$AL$98</c:f>
              <c:numCache>
                <c:formatCode>General</c:formatCode>
                <c:ptCount val="96"/>
                <c:pt idx="0">
                  <c:v>0.99053095947590741</c:v>
                </c:pt>
                <c:pt idx="1">
                  <c:v>1.0234579143063598</c:v>
                </c:pt>
                <c:pt idx="2">
                  <c:v>1.0053428326132345</c:v>
                </c:pt>
                <c:pt idx="3">
                  <c:v>0.97940712524464812</c:v>
                </c:pt>
                <c:pt idx="4">
                  <c:v>0.96789157243088597</c:v>
                </c:pt>
                <c:pt idx="5">
                  <c:v>0.96057228694345653</c:v>
                </c:pt>
                <c:pt idx="6">
                  <c:v>0.97058070856044354</c:v>
                </c:pt>
                <c:pt idx="7">
                  <c:v>0.99206964835525624</c:v>
                </c:pt>
                <c:pt idx="8">
                  <c:v>0.98830945429524053</c:v>
                </c:pt>
                <c:pt idx="9">
                  <c:v>1.0145976102305934</c:v>
                </c:pt>
                <c:pt idx="10">
                  <c:v>1.009333328123285</c:v>
                </c:pt>
                <c:pt idx="11">
                  <c:v>1.0163382230821929</c:v>
                </c:pt>
                <c:pt idx="12">
                  <c:v>1.0273336290983797</c:v>
                </c:pt>
                <c:pt idx="13">
                  <c:v>0.96895722578533372</c:v>
                </c:pt>
                <c:pt idx="14">
                  <c:v>0.95666621471085067</c:v>
                </c:pt>
                <c:pt idx="15">
                  <c:v>0.95300885205891661</c:v>
                </c:pt>
                <c:pt idx="16">
                  <c:v>0.95624989652839076</c:v>
                </c:pt>
                <c:pt idx="17">
                  <c:v>0.95424811376836882</c:v>
                </c:pt>
                <c:pt idx="18">
                  <c:v>0.94866214232033019</c:v>
                </c:pt>
                <c:pt idx="19">
                  <c:v>0.93634447156074874</c:v>
                </c:pt>
                <c:pt idx="20">
                  <c:v>0.9269890656270301</c:v>
                </c:pt>
                <c:pt idx="21">
                  <c:v>0.94547477041320394</c:v>
                </c:pt>
                <c:pt idx="22">
                  <c:v>0.94939143345157972</c:v>
                </c:pt>
                <c:pt idx="23">
                  <c:v>0.97293461903262668</c:v>
                </c:pt>
                <c:pt idx="24">
                  <c:v>0.94905618155397342</c:v>
                </c:pt>
                <c:pt idx="25">
                  <c:v>0.96968618395243689</c:v>
                </c:pt>
                <c:pt idx="26">
                  <c:v>0.99066486102163787</c:v>
                </c:pt>
                <c:pt idx="27">
                  <c:v>0.97579756677573148</c:v>
                </c:pt>
                <c:pt idx="28">
                  <c:v>0.96560698107927612</c:v>
                </c:pt>
                <c:pt idx="29">
                  <c:v>0.99206965282005299</c:v>
                </c:pt>
                <c:pt idx="30">
                  <c:v>1.0063539860157971</c:v>
                </c:pt>
                <c:pt idx="31">
                  <c:v>1.0020307414186034</c:v>
                </c:pt>
                <c:pt idx="32">
                  <c:v>1.0005439333382093</c:v>
                </c:pt>
                <c:pt idx="33">
                  <c:v>1.0133635500892006</c:v>
                </c:pt>
                <c:pt idx="34">
                  <c:v>1.0475959427406645</c:v>
                </c:pt>
                <c:pt idx="35">
                  <c:v>1.0177060425401772</c:v>
                </c:pt>
                <c:pt idx="36">
                  <c:v>1.0045466824152225</c:v>
                </c:pt>
                <c:pt idx="37">
                  <c:v>0.97421501717661185</c:v>
                </c:pt>
                <c:pt idx="38">
                  <c:v>0.93387928306585843</c:v>
                </c:pt>
                <c:pt idx="39">
                  <c:v>0.92444147501253449</c:v>
                </c:pt>
                <c:pt idx="40">
                  <c:v>0.90941086757179268</c:v>
                </c:pt>
                <c:pt idx="41">
                  <c:v>0.90568689377350597</c:v>
                </c:pt>
                <c:pt idx="42">
                  <c:v>0.89655948079534886</c:v>
                </c:pt>
                <c:pt idx="43">
                  <c:v>0.8997734605846468</c:v>
                </c:pt>
                <c:pt idx="44">
                  <c:v>0.89472729670378381</c:v>
                </c:pt>
                <c:pt idx="45">
                  <c:v>0.90652151600327402</c:v>
                </c:pt>
                <c:pt idx="46">
                  <c:v>0.90919417135147651</c:v>
                </c:pt>
                <c:pt idx="47">
                  <c:v>0.91474032618917622</c:v>
                </c:pt>
                <c:pt idx="48">
                  <c:v>0.90202485165319368</c:v>
                </c:pt>
                <c:pt idx="49">
                  <c:v>0.90189659270650657</c:v>
                </c:pt>
                <c:pt idx="50">
                  <c:v>0.90560111792506026</c:v>
                </c:pt>
                <c:pt idx="51">
                  <c:v>0.89713294489704132</c:v>
                </c:pt>
                <c:pt idx="52">
                  <c:v>0.88975760496080514</c:v>
                </c:pt>
                <c:pt idx="53">
                  <c:v>0.88532543663086782</c:v>
                </c:pt>
                <c:pt idx="54">
                  <c:v>0.87011568976694986</c:v>
                </c:pt>
                <c:pt idx="55">
                  <c:v>0.90289370834432414</c:v>
                </c:pt>
                <c:pt idx="56">
                  <c:v>0.91866541016683689</c:v>
                </c:pt>
                <c:pt idx="57">
                  <c:v>0.93257399669572472</c:v>
                </c:pt>
                <c:pt idx="58">
                  <c:v>0.96093889402863186</c:v>
                </c:pt>
                <c:pt idx="59">
                  <c:v>0.93290518433051162</c:v>
                </c:pt>
                <c:pt idx="60">
                  <c:v>0.91691783607022326</c:v>
                </c:pt>
                <c:pt idx="61">
                  <c:v>0.92687180463611185</c:v>
                </c:pt>
                <c:pt idx="62">
                  <c:v>0.92534588538667939</c:v>
                </c:pt>
                <c:pt idx="63">
                  <c:v>0.90442929874678357</c:v>
                </c:pt>
                <c:pt idx="64">
                  <c:v>0.90648817421619321</c:v>
                </c:pt>
                <c:pt idx="65">
                  <c:v>0.89747375652257722</c:v>
                </c:pt>
                <c:pt idx="66">
                  <c:v>0.89311240780603129</c:v>
                </c:pt>
                <c:pt idx="67">
                  <c:v>0.89636290600544311</c:v>
                </c:pt>
                <c:pt idx="68">
                  <c:v>0.9072987792025512</c:v>
                </c:pt>
                <c:pt idx="69">
                  <c:v>0.90485546561681474</c:v>
                </c:pt>
                <c:pt idx="70">
                  <c:v>0.89242497569158319</c:v>
                </c:pt>
                <c:pt idx="71">
                  <c:v>0.89288401781609661</c:v>
                </c:pt>
                <c:pt idx="72">
                  <c:v>0.90855505714368356</c:v>
                </c:pt>
                <c:pt idx="73">
                  <c:v>0.91974201878185591</c:v>
                </c:pt>
                <c:pt idx="74">
                  <c:v>0.91316821500075718</c:v>
                </c:pt>
                <c:pt idx="75">
                  <c:v>0.89542079257746832</c:v>
                </c:pt>
                <c:pt idx="76">
                  <c:v>0.91752176231841598</c:v>
                </c:pt>
                <c:pt idx="77">
                  <c:v>0.89377920730911542</c:v>
                </c:pt>
                <c:pt idx="78">
                  <c:v>0.88011845944049127</c:v>
                </c:pt>
                <c:pt idx="79">
                  <c:v>0.87809400471868426</c:v>
                </c:pt>
                <c:pt idx="80">
                  <c:v>0.89568686888203453</c:v>
                </c:pt>
                <c:pt idx="81">
                  <c:v>0.88489334067427061</c:v>
                </c:pt>
                <c:pt idx="82">
                  <c:v>0.8896374996554488</c:v>
                </c:pt>
                <c:pt idx="83">
                  <c:v>0.87843449471139168</c:v>
                </c:pt>
                <c:pt idx="84">
                  <c:v>0.90654549494780556</c:v>
                </c:pt>
                <c:pt idx="85">
                  <c:v>0.92029891492132077</c:v>
                </c:pt>
                <c:pt idx="86">
                  <c:v>0.89747363418608617</c:v>
                </c:pt>
                <c:pt idx="87">
                  <c:v>0.9005858465632699</c:v>
                </c:pt>
                <c:pt idx="88">
                  <c:v>0.91596766059285029</c:v>
                </c:pt>
                <c:pt idx="89">
                  <c:v>0.90931105749651198</c:v>
                </c:pt>
                <c:pt idx="90">
                  <c:v>0.93096259939783899</c:v>
                </c:pt>
                <c:pt idx="91">
                  <c:v>0.94240527268990748</c:v>
                </c:pt>
                <c:pt idx="92">
                  <c:v>0.91213897159160529</c:v>
                </c:pt>
                <c:pt idx="93">
                  <c:v>0.90931105749651198</c:v>
                </c:pt>
                <c:pt idx="94">
                  <c:v>0.93096259939783899</c:v>
                </c:pt>
                <c:pt idx="95">
                  <c:v>0.94240527268990748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289984"/>
        <c:axId val="224290544"/>
      </c:lineChart>
      <c:lineChart>
        <c:grouping val="standard"/>
        <c:varyColors val="0"/>
        <c:ser>
          <c:idx val="3"/>
          <c:order val="3"/>
          <c:tx>
            <c:strRef>
              <c:f>data!$AE$1</c:f>
              <c:strCache>
                <c:ptCount val="1"/>
                <c:pt idx="0">
                  <c:v>India/U.S. Import Qty.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noFill/>
              </a:ln>
            </c:spPr>
          </c:marker>
          <c:val>
            <c:numRef>
              <c:f>data!$AE$3:$AE$98</c:f>
              <c:numCache>
                <c:formatCode>General</c:formatCode>
                <c:ptCount val="96"/>
                <c:pt idx="0">
                  <c:v>0.12380526521714828</c:v>
                </c:pt>
                <c:pt idx="1">
                  <c:v>0.12380526521714828</c:v>
                </c:pt>
                <c:pt idx="2">
                  <c:v>0.12380526521714828</c:v>
                </c:pt>
                <c:pt idx="3">
                  <c:v>0.12380526521714828</c:v>
                </c:pt>
                <c:pt idx="4">
                  <c:v>0.31677545691906006</c:v>
                </c:pt>
                <c:pt idx="5">
                  <c:v>0.31677545691906006</c:v>
                </c:pt>
                <c:pt idx="6">
                  <c:v>0.31677545691906006</c:v>
                </c:pt>
                <c:pt idx="7">
                  <c:v>0.31677545691906006</c:v>
                </c:pt>
                <c:pt idx="8">
                  <c:v>0.1850762396446152</c:v>
                </c:pt>
                <c:pt idx="9">
                  <c:v>0.1850762396446152</c:v>
                </c:pt>
                <c:pt idx="10">
                  <c:v>0.1850762396446152</c:v>
                </c:pt>
                <c:pt idx="11">
                  <c:v>0.1850762396446152</c:v>
                </c:pt>
                <c:pt idx="12">
                  <c:v>0.24396403054939642</c:v>
                </c:pt>
                <c:pt idx="13">
                  <c:v>0.24396403054939642</c:v>
                </c:pt>
                <c:pt idx="14">
                  <c:v>0.24396403054939642</c:v>
                </c:pt>
                <c:pt idx="15">
                  <c:v>0.24396403054939642</c:v>
                </c:pt>
                <c:pt idx="16">
                  <c:v>0.26332252744127849</c:v>
                </c:pt>
                <c:pt idx="17">
                  <c:v>0.26332252744127849</c:v>
                </c:pt>
                <c:pt idx="18">
                  <c:v>0.26332252744127849</c:v>
                </c:pt>
                <c:pt idx="19">
                  <c:v>0.26332252744127849</c:v>
                </c:pt>
                <c:pt idx="20">
                  <c:v>0.45917678812415652</c:v>
                </c:pt>
                <c:pt idx="21">
                  <c:v>0.45917678812415652</c:v>
                </c:pt>
                <c:pt idx="22">
                  <c:v>0.45917678812415652</c:v>
                </c:pt>
                <c:pt idx="23">
                  <c:v>0.45917678812415652</c:v>
                </c:pt>
                <c:pt idx="24">
                  <c:v>0.19374228519293726</c:v>
                </c:pt>
                <c:pt idx="25">
                  <c:v>0.19374228519293726</c:v>
                </c:pt>
                <c:pt idx="26">
                  <c:v>0.19374228519293726</c:v>
                </c:pt>
                <c:pt idx="27">
                  <c:v>0.19374228519293726</c:v>
                </c:pt>
                <c:pt idx="28">
                  <c:v>0.24478742271006088</c:v>
                </c:pt>
                <c:pt idx="29">
                  <c:v>0.24478742271006088</c:v>
                </c:pt>
                <c:pt idx="30">
                  <c:v>0.24478742271006088</c:v>
                </c:pt>
                <c:pt idx="31">
                  <c:v>0.24478742271006088</c:v>
                </c:pt>
                <c:pt idx="32">
                  <c:v>0.21823536249854691</c:v>
                </c:pt>
                <c:pt idx="33">
                  <c:v>0.21823536249854691</c:v>
                </c:pt>
                <c:pt idx="34">
                  <c:v>0.21823536249854691</c:v>
                </c:pt>
                <c:pt idx="35">
                  <c:v>0.21823536249854691</c:v>
                </c:pt>
                <c:pt idx="36">
                  <c:v>0.53572980017376193</c:v>
                </c:pt>
                <c:pt idx="37">
                  <c:v>0.53572980017376193</c:v>
                </c:pt>
                <c:pt idx="38">
                  <c:v>0.53572980017376193</c:v>
                </c:pt>
                <c:pt idx="39">
                  <c:v>0.53572980017376193</c:v>
                </c:pt>
                <c:pt idx="52">
                  <c:v>3.0484942954255159</c:v>
                </c:pt>
                <c:pt idx="53">
                  <c:v>3.0484942954255159</c:v>
                </c:pt>
                <c:pt idx="54">
                  <c:v>3.0484942954255159</c:v>
                </c:pt>
                <c:pt idx="55">
                  <c:v>3.0484942954255159</c:v>
                </c:pt>
                <c:pt idx="56">
                  <c:v>1.6053545934602749</c:v>
                </c:pt>
                <c:pt idx="57">
                  <c:v>1.6053545934602749</c:v>
                </c:pt>
                <c:pt idx="58">
                  <c:v>1.6053545934602749</c:v>
                </c:pt>
                <c:pt idx="59">
                  <c:v>1.6053545934602749</c:v>
                </c:pt>
                <c:pt idx="60">
                  <c:v>1.2325220895985118</c:v>
                </c:pt>
                <c:pt idx="61">
                  <c:v>1.2325220895985118</c:v>
                </c:pt>
                <c:pt idx="62">
                  <c:v>1.2325220895985118</c:v>
                </c:pt>
                <c:pt idx="63">
                  <c:v>1.2325220895985118</c:v>
                </c:pt>
                <c:pt idx="64">
                  <c:v>1.1442090996485588</c:v>
                </c:pt>
                <c:pt idx="65">
                  <c:v>1.1442090996485588</c:v>
                </c:pt>
                <c:pt idx="66">
                  <c:v>1.1442090996485588</c:v>
                </c:pt>
                <c:pt idx="67">
                  <c:v>1.1442090996485588</c:v>
                </c:pt>
                <c:pt idx="68">
                  <c:v>1.439243257800177</c:v>
                </c:pt>
                <c:pt idx="69">
                  <c:v>1.439243257800177</c:v>
                </c:pt>
                <c:pt idx="70">
                  <c:v>1.439243257800177</c:v>
                </c:pt>
                <c:pt idx="71">
                  <c:v>1.439243257800177</c:v>
                </c:pt>
                <c:pt idx="72">
                  <c:v>0.63914279361301918</c:v>
                </c:pt>
                <c:pt idx="73">
                  <c:v>0.63914279361301918</c:v>
                </c:pt>
                <c:pt idx="74">
                  <c:v>0.63914279361301918</c:v>
                </c:pt>
                <c:pt idx="75">
                  <c:v>0.63914279361301918</c:v>
                </c:pt>
                <c:pt idx="76">
                  <c:v>0.54948005815168344</c:v>
                </c:pt>
                <c:pt idx="77">
                  <c:v>0.54948005815168344</c:v>
                </c:pt>
                <c:pt idx="78">
                  <c:v>0.54948005815168344</c:v>
                </c:pt>
                <c:pt idx="79">
                  <c:v>0.54948005815168344</c:v>
                </c:pt>
                <c:pt idx="80">
                  <c:v>0.91781085452485622</c:v>
                </c:pt>
                <c:pt idx="81">
                  <c:v>0.91781085452485622</c:v>
                </c:pt>
                <c:pt idx="82">
                  <c:v>0.91781085452485622</c:v>
                </c:pt>
                <c:pt idx="83">
                  <c:v>0.91781085452485622</c:v>
                </c:pt>
                <c:pt idx="84">
                  <c:v>0.56312342250723213</c:v>
                </c:pt>
                <c:pt idx="85">
                  <c:v>0.56312342250723213</c:v>
                </c:pt>
                <c:pt idx="86">
                  <c:v>0.56312342250723213</c:v>
                </c:pt>
                <c:pt idx="87">
                  <c:v>0.56312342250723213</c:v>
                </c:pt>
                <c:pt idx="88">
                  <c:v>0.53156709443828798</c:v>
                </c:pt>
                <c:pt idx="89">
                  <c:v>0.53156709443828798</c:v>
                </c:pt>
                <c:pt idx="90">
                  <c:v>0.53156709443828798</c:v>
                </c:pt>
                <c:pt idx="91">
                  <c:v>0.53156709443828798</c:v>
                </c:pt>
                <c:pt idx="92">
                  <c:v>0.56713889247450622</c:v>
                </c:pt>
                <c:pt idx="93">
                  <c:v>0.56713889247450622</c:v>
                </c:pt>
                <c:pt idx="94">
                  <c:v>0.56713889247450622</c:v>
                </c:pt>
                <c:pt idx="95">
                  <c:v>0.56713889247450622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968144"/>
        <c:axId val="224291104"/>
      </c:lineChart>
      <c:catAx>
        <c:axId val="224289984"/>
        <c:scaling>
          <c:orientation val="minMax"/>
        </c:scaling>
        <c:delete val="0"/>
        <c:axPos val="b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 sz="1800" b="1"/>
            </a:pPr>
            <a:endParaRPr lang="en-US"/>
          </a:p>
        </c:txPr>
        <c:crossAx val="224290544"/>
        <c:crossesAt val="0.60000000000000009"/>
        <c:auto val="1"/>
        <c:lblAlgn val="ctr"/>
        <c:lblOffset val="0"/>
        <c:tickLblSkip val="4"/>
        <c:tickMarkSkip val="4"/>
        <c:noMultiLvlLbl val="0"/>
      </c:catAx>
      <c:valAx>
        <c:axId val="224290544"/>
        <c:scaling>
          <c:orientation val="minMax"/>
          <c:max val="1.1000000000000001"/>
          <c:min val="0.60000000000000009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400"/>
                </a:pPr>
                <a:r>
                  <a:rPr lang="en-US" sz="2400"/>
                  <a:t>Log</a:t>
                </a:r>
                <a:r>
                  <a:rPr lang="en-US" sz="2400" baseline="0"/>
                  <a:t> p</a:t>
                </a:r>
                <a:r>
                  <a:rPr lang="en-US" sz="2400"/>
                  <a:t>rice ratio  (1852 mean = 1)</a:t>
                </a:r>
              </a:p>
            </c:rich>
          </c:tx>
          <c:layout>
            <c:manualLayout>
              <c:xMode val="edge"/>
              <c:yMode val="edge"/>
              <c:x val="0"/>
              <c:y val="0.140021884009028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2000" b="1"/>
            </a:pPr>
            <a:endParaRPr lang="en-US"/>
          </a:p>
        </c:txPr>
        <c:crossAx val="224289984"/>
        <c:crosses val="autoZero"/>
        <c:crossBetween val="midCat"/>
        <c:majorUnit val="5.000000000000001E-2"/>
      </c:valAx>
      <c:valAx>
        <c:axId val="224291104"/>
        <c:scaling>
          <c:orientation val="minMax"/>
          <c:max val="5"/>
        </c:scaling>
        <c:delete val="0"/>
        <c:axPos val="r"/>
        <c:title>
          <c:tx>
            <c:rich>
              <a:bodyPr rot="5400000" vert="horz"/>
              <a:lstStyle/>
              <a:p>
                <a:pPr>
                  <a:defRPr sz="2400"/>
                </a:pPr>
                <a:r>
                  <a:rPr lang="en-US" sz="2400"/>
                  <a:t>India/U.S. import ratio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 b="1"/>
            </a:pPr>
            <a:endParaRPr lang="en-US"/>
          </a:p>
        </c:txPr>
        <c:crossAx val="221968144"/>
        <c:crosses val="max"/>
        <c:crossBetween val="between"/>
        <c:majorUnit val="0.5"/>
      </c:valAx>
      <c:catAx>
        <c:axId val="221968144"/>
        <c:scaling>
          <c:orientation val="minMax"/>
        </c:scaling>
        <c:delete val="1"/>
        <c:axPos val="b"/>
        <c:majorTickMark val="out"/>
        <c:minorTickMark val="none"/>
        <c:tickLblPos val="nextTo"/>
        <c:crossAx val="224291104"/>
        <c:crosses val="autoZero"/>
        <c:auto val="1"/>
        <c:lblAlgn val="ctr"/>
        <c:lblOffset val="100"/>
        <c:noMultiLvlLbl val="0"/>
      </c:catAx>
      <c:spPr>
        <a:ln>
          <a:solidFill>
            <a:srgbClr val="1F497D">
              <a:lumMod val="75000"/>
            </a:srgbClr>
          </a:solidFill>
        </a:ln>
      </c:spPr>
    </c:plotArea>
    <c:legend>
      <c:legendPos val="r"/>
      <c:layout>
        <c:manualLayout>
          <c:xMode val="edge"/>
          <c:yMode val="edge"/>
          <c:x val="0.11891097687507077"/>
          <c:y val="0.53037972348940876"/>
          <c:w val="0.28122365890608314"/>
          <c:h val="0.20866443947109509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gap"/>
    <c:showDLblsOverMax val="0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67266708321305"/>
          <c:y val="2.2380307132820236E-2"/>
          <c:w val="0.79492702872009946"/>
          <c:h val="0.85004898995614631"/>
        </c:manualLayout>
      </c:layout>
      <c:lineChart>
        <c:grouping val="standard"/>
        <c:varyColors val="0"/>
        <c:ser>
          <c:idx val="0"/>
          <c:order val="0"/>
          <c:tx>
            <c:strRef>
              <c:f>data!$U$2</c:f>
              <c:strCache>
                <c:ptCount val="1"/>
                <c:pt idx="0">
                  <c:v>Pernambuco/Upland Price</c:v>
                </c:pt>
              </c:strCache>
            </c:strRef>
          </c:tx>
          <c:spPr>
            <a:ln w="41275">
              <a:solidFill>
                <a:schemeClr val="tx2">
                  <a:lumMod val="75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data!$A$3:$A$98</c:f>
              <c:numCache>
                <c:formatCode>General</c:formatCode>
                <c:ptCount val="96"/>
                <c:pt idx="0">
                  <c:v>1852</c:v>
                </c:pt>
                <c:pt idx="1">
                  <c:v>1852</c:v>
                </c:pt>
                <c:pt idx="2">
                  <c:v>1852</c:v>
                </c:pt>
                <c:pt idx="3">
                  <c:v>1852</c:v>
                </c:pt>
                <c:pt idx="4">
                  <c:v>1853</c:v>
                </c:pt>
                <c:pt idx="5">
                  <c:v>1853</c:v>
                </c:pt>
                <c:pt idx="6">
                  <c:v>1853</c:v>
                </c:pt>
                <c:pt idx="7">
                  <c:v>1853</c:v>
                </c:pt>
                <c:pt idx="8">
                  <c:v>1854</c:v>
                </c:pt>
                <c:pt idx="9">
                  <c:v>1854</c:v>
                </c:pt>
                <c:pt idx="10">
                  <c:v>1854</c:v>
                </c:pt>
                <c:pt idx="11">
                  <c:v>1854</c:v>
                </c:pt>
                <c:pt idx="12">
                  <c:v>1855</c:v>
                </c:pt>
                <c:pt idx="13">
                  <c:v>1855</c:v>
                </c:pt>
                <c:pt idx="14">
                  <c:v>1855</c:v>
                </c:pt>
                <c:pt idx="15">
                  <c:v>1855</c:v>
                </c:pt>
                <c:pt idx="16">
                  <c:v>1856</c:v>
                </c:pt>
                <c:pt idx="17">
                  <c:v>1856</c:v>
                </c:pt>
                <c:pt idx="18">
                  <c:v>1856</c:v>
                </c:pt>
                <c:pt idx="19">
                  <c:v>1856</c:v>
                </c:pt>
                <c:pt idx="20">
                  <c:v>1857</c:v>
                </c:pt>
                <c:pt idx="21">
                  <c:v>1857</c:v>
                </c:pt>
                <c:pt idx="22">
                  <c:v>1857</c:v>
                </c:pt>
                <c:pt idx="23">
                  <c:v>1857</c:v>
                </c:pt>
                <c:pt idx="24">
                  <c:v>1858</c:v>
                </c:pt>
                <c:pt idx="25">
                  <c:v>1858</c:v>
                </c:pt>
                <c:pt idx="26">
                  <c:v>1858</c:v>
                </c:pt>
                <c:pt idx="27">
                  <c:v>1858</c:v>
                </c:pt>
                <c:pt idx="28">
                  <c:v>1859</c:v>
                </c:pt>
                <c:pt idx="29">
                  <c:v>1859</c:v>
                </c:pt>
                <c:pt idx="30">
                  <c:v>1859</c:v>
                </c:pt>
                <c:pt idx="31">
                  <c:v>1859</c:v>
                </c:pt>
                <c:pt idx="32">
                  <c:v>1860</c:v>
                </c:pt>
                <c:pt idx="33">
                  <c:v>1860</c:v>
                </c:pt>
                <c:pt idx="34">
                  <c:v>1860</c:v>
                </c:pt>
                <c:pt idx="35">
                  <c:v>1860</c:v>
                </c:pt>
                <c:pt idx="36">
                  <c:v>1861</c:v>
                </c:pt>
                <c:pt idx="37">
                  <c:v>1861</c:v>
                </c:pt>
                <c:pt idx="38">
                  <c:v>1861</c:v>
                </c:pt>
                <c:pt idx="39">
                  <c:v>1861</c:v>
                </c:pt>
                <c:pt idx="40">
                  <c:v>1862</c:v>
                </c:pt>
                <c:pt idx="41">
                  <c:v>1862</c:v>
                </c:pt>
                <c:pt idx="42">
                  <c:v>1862</c:v>
                </c:pt>
                <c:pt idx="43">
                  <c:v>1862</c:v>
                </c:pt>
                <c:pt idx="44">
                  <c:v>1863</c:v>
                </c:pt>
                <c:pt idx="45">
                  <c:v>1863</c:v>
                </c:pt>
                <c:pt idx="46">
                  <c:v>1863</c:v>
                </c:pt>
                <c:pt idx="47">
                  <c:v>1863</c:v>
                </c:pt>
                <c:pt idx="48">
                  <c:v>1864</c:v>
                </c:pt>
                <c:pt idx="49">
                  <c:v>1864</c:v>
                </c:pt>
                <c:pt idx="50">
                  <c:v>1864</c:v>
                </c:pt>
                <c:pt idx="51">
                  <c:v>1864</c:v>
                </c:pt>
                <c:pt idx="52">
                  <c:v>1865</c:v>
                </c:pt>
                <c:pt idx="53">
                  <c:v>1865</c:v>
                </c:pt>
                <c:pt idx="54">
                  <c:v>1865</c:v>
                </c:pt>
                <c:pt idx="55">
                  <c:v>1865</c:v>
                </c:pt>
                <c:pt idx="56">
                  <c:v>1866</c:v>
                </c:pt>
                <c:pt idx="57">
                  <c:v>1866</c:v>
                </c:pt>
                <c:pt idx="58">
                  <c:v>1866</c:v>
                </c:pt>
                <c:pt idx="59">
                  <c:v>1866</c:v>
                </c:pt>
                <c:pt idx="60">
                  <c:v>1867</c:v>
                </c:pt>
                <c:pt idx="61">
                  <c:v>1867</c:v>
                </c:pt>
                <c:pt idx="62">
                  <c:v>1867</c:v>
                </c:pt>
                <c:pt idx="63">
                  <c:v>1867</c:v>
                </c:pt>
                <c:pt idx="64">
                  <c:v>1868</c:v>
                </c:pt>
                <c:pt idx="65">
                  <c:v>1868</c:v>
                </c:pt>
                <c:pt idx="66">
                  <c:v>1868</c:v>
                </c:pt>
                <c:pt idx="67">
                  <c:v>1868</c:v>
                </c:pt>
                <c:pt idx="68">
                  <c:v>1869</c:v>
                </c:pt>
                <c:pt idx="69">
                  <c:v>1869</c:v>
                </c:pt>
                <c:pt idx="70">
                  <c:v>1869</c:v>
                </c:pt>
                <c:pt idx="71">
                  <c:v>1869</c:v>
                </c:pt>
                <c:pt idx="72">
                  <c:v>1870</c:v>
                </c:pt>
                <c:pt idx="73">
                  <c:v>1870</c:v>
                </c:pt>
                <c:pt idx="74">
                  <c:v>1870</c:v>
                </c:pt>
                <c:pt idx="75">
                  <c:v>1870</c:v>
                </c:pt>
                <c:pt idx="76">
                  <c:v>1871</c:v>
                </c:pt>
                <c:pt idx="77">
                  <c:v>1871</c:v>
                </c:pt>
                <c:pt idx="78">
                  <c:v>1871</c:v>
                </c:pt>
                <c:pt idx="79">
                  <c:v>1871</c:v>
                </c:pt>
                <c:pt idx="80">
                  <c:v>1872</c:v>
                </c:pt>
                <c:pt idx="81">
                  <c:v>1872</c:v>
                </c:pt>
                <c:pt idx="82">
                  <c:v>1872</c:v>
                </c:pt>
                <c:pt idx="83">
                  <c:v>1872</c:v>
                </c:pt>
                <c:pt idx="84">
                  <c:v>1873</c:v>
                </c:pt>
                <c:pt idx="85">
                  <c:v>1873</c:v>
                </c:pt>
                <c:pt idx="86">
                  <c:v>1873</c:v>
                </c:pt>
                <c:pt idx="87">
                  <c:v>1873</c:v>
                </c:pt>
                <c:pt idx="88">
                  <c:v>1874</c:v>
                </c:pt>
                <c:pt idx="89">
                  <c:v>1874</c:v>
                </c:pt>
                <c:pt idx="90">
                  <c:v>1874</c:v>
                </c:pt>
                <c:pt idx="91">
                  <c:v>1874</c:v>
                </c:pt>
                <c:pt idx="92">
                  <c:v>1875</c:v>
                </c:pt>
                <c:pt idx="93">
                  <c:v>1875</c:v>
                </c:pt>
                <c:pt idx="94">
                  <c:v>1875</c:v>
                </c:pt>
                <c:pt idx="95">
                  <c:v>1875</c:v>
                </c:pt>
              </c:numCache>
            </c:numRef>
          </c:cat>
          <c:val>
            <c:numRef>
              <c:f>data!$U$3:$U$98</c:f>
              <c:numCache>
                <c:formatCode>General</c:formatCode>
                <c:ptCount val="96"/>
                <c:pt idx="0">
                  <c:v>1.2564102564102564</c:v>
                </c:pt>
                <c:pt idx="1">
                  <c:v>1.3553717450993885</c:v>
                </c:pt>
                <c:pt idx="2">
                  <c:v>1.2999999815384626</c:v>
                </c:pt>
                <c:pt idx="3">
                  <c:v>1.2246377391304348</c:v>
                </c:pt>
                <c:pt idx="4">
                  <c:v>1.1925925333333334</c:v>
                </c:pt>
                <c:pt idx="5">
                  <c:v>1.1726618605662238</c:v>
                </c:pt>
                <c:pt idx="6">
                  <c:v>1.1999999337931071</c:v>
                </c:pt>
                <c:pt idx="7">
                  <c:v>1.2608695652173914</c:v>
                </c:pt>
                <c:pt idx="8">
                  <c:v>1.2499998699422039</c:v>
                </c:pt>
                <c:pt idx="9">
                  <c:v>1.3280001489920097</c:v>
                </c:pt>
                <c:pt idx="10">
                  <c:v>1.3120000199680013</c:v>
                </c:pt>
                <c:pt idx="11">
                  <c:v>1.3333333333333333</c:v>
                </c:pt>
                <c:pt idx="12">
                  <c:v>1.3675214358974359</c:v>
                </c:pt>
                <c:pt idx="13">
                  <c:v>1.1955224594341767</c:v>
                </c:pt>
                <c:pt idx="14">
                  <c:v>1.1621621533966404</c:v>
                </c:pt>
                <c:pt idx="15">
                  <c:v>1.1524162288525661</c:v>
                </c:pt>
                <c:pt idx="16">
                  <c:v>1.1610486292134832</c:v>
                </c:pt>
                <c:pt idx="17">
                  <c:v>1.1557093511811405</c:v>
                </c:pt>
                <c:pt idx="18">
                  <c:v>1.1409396048826634</c:v>
                </c:pt>
                <c:pt idx="19">
                  <c:v>1.1090343177570094</c:v>
                </c:pt>
                <c:pt idx="20">
                  <c:v>1.0853994049586777</c:v>
                </c:pt>
                <c:pt idx="21">
                  <c:v>1.1325966792222462</c:v>
                </c:pt>
                <c:pt idx="22">
                  <c:v>1.1428571428571428</c:v>
                </c:pt>
                <c:pt idx="23">
                  <c:v>1.20652168667297</c:v>
                </c:pt>
                <c:pt idx="24">
                  <c:v>1.1419752592592591</c:v>
                </c:pt>
                <c:pt idx="25">
                  <c:v>1.1975308148148147</c:v>
                </c:pt>
                <c:pt idx="26">
                  <c:v>1.2567976921714898</c:v>
                </c:pt>
                <c:pt idx="27">
                  <c:v>1.2145015692810426</c:v>
                </c:pt>
                <c:pt idx="28">
                  <c:v>1.1863354129856105</c:v>
                </c:pt>
                <c:pt idx="29">
                  <c:v>1.2608695781798549</c:v>
                </c:pt>
                <c:pt idx="30">
                  <c:v>1.3030302545454544</c:v>
                </c:pt>
                <c:pt idx="31">
                  <c:v>1.2901234074074073</c:v>
                </c:pt>
                <c:pt idx="32">
                  <c:v>1.2857142189239366</c:v>
                </c:pt>
                <c:pt idx="33">
                  <c:v>1.3242319549907464</c:v>
                </c:pt>
                <c:pt idx="34">
                  <c:v>1.4328359064379645</c:v>
                </c:pt>
                <c:pt idx="35">
                  <c:v>1.3375393141935992</c:v>
                </c:pt>
                <c:pt idx="36">
                  <c:v>1.2976189999999999</c:v>
                </c:pt>
                <c:pt idx="37">
                  <c:v>1.2100840336134453</c:v>
                </c:pt>
                <c:pt idx="38">
                  <c:v>1.1027569323308271</c:v>
                </c:pt>
                <c:pt idx="39">
                  <c:v>1.079051042197299</c:v>
                </c:pt>
                <c:pt idx="40">
                  <c:v>1.0423447446658647</c:v>
                </c:pt>
                <c:pt idx="41">
                  <c:v>1.0334450925605598</c:v>
                </c:pt>
                <c:pt idx="42">
                  <c:v>1.0119521893303285</c:v>
                </c:pt>
                <c:pt idx="43">
                  <c:v>1.0194688821990963</c:v>
                </c:pt>
                <c:pt idx="44">
                  <c:v>1.0076919988166155</c:v>
                </c:pt>
                <c:pt idx="45">
                  <c:v>1.0354330652861314</c:v>
                </c:pt>
                <c:pt idx="46">
                  <c:v>1.0418247845133408</c:v>
                </c:pt>
                <c:pt idx="47">
                  <c:v>1.0552147171515684</c:v>
                </c:pt>
                <c:pt idx="48">
                  <c:v>1.0247675511123775</c:v>
                </c:pt>
                <c:pt idx="49">
                  <c:v>1.0244649541284403</c:v>
                </c:pt>
                <c:pt idx="50">
                  <c:v>1.0332410009131303</c:v>
                </c:pt>
                <c:pt idx="51">
                  <c:v>1.0132893040916018</c:v>
                </c:pt>
                <c:pt idx="52">
                  <c:v>0.9962265654681608</c:v>
                </c:pt>
                <c:pt idx="53">
                  <c:v>0.98611133333333334</c:v>
                </c:pt>
                <c:pt idx="54">
                  <c:v>0.95217374744804395</c:v>
                </c:pt>
                <c:pt idx="55">
                  <c:v>1.0268197701149426</c:v>
                </c:pt>
                <c:pt idx="56">
                  <c:v>1.0647948052190401</c:v>
                </c:pt>
                <c:pt idx="57">
                  <c:v>1.0994475357895106</c:v>
                </c:pt>
                <c:pt idx="58">
                  <c:v>1.1736521739755272</c:v>
                </c:pt>
                <c:pt idx="59">
                  <c:v>1.1002862807366691</c:v>
                </c:pt>
                <c:pt idx="60">
                  <c:v>1.0605187459409213</c:v>
                </c:pt>
                <c:pt idx="61">
                  <c:v>1.0851063829787233</c:v>
                </c:pt>
                <c:pt idx="62">
                  <c:v>1.081300487804878</c:v>
                </c:pt>
                <c:pt idx="63">
                  <c:v>1.0304568540287047</c:v>
                </c:pt>
                <c:pt idx="64">
                  <c:v>1.0353535757575758</c:v>
                </c:pt>
                <c:pt idx="65">
                  <c:v>1.0140847926999417</c:v>
                </c:pt>
                <c:pt idx="66">
                  <c:v>1.0039519355092694</c:v>
                </c:pt>
                <c:pt idx="67">
                  <c:v>1.0114942528735633</c:v>
                </c:pt>
                <c:pt idx="68">
                  <c:v>1.0372878542948192</c:v>
                </c:pt>
                <c:pt idx="69">
                  <c:v>1.0314685226661475</c:v>
                </c:pt>
                <c:pt idx="70">
                  <c:v>1.0023640661938533</c:v>
                </c:pt>
                <c:pt idx="71">
                  <c:v>1.0034241086509292</c:v>
                </c:pt>
                <c:pt idx="72">
                  <c:v>1.0402927472527472</c:v>
                </c:pt>
                <c:pt idx="73">
                  <c:v>1.0674376878612717</c:v>
                </c:pt>
                <c:pt idx="74">
                  <c:v>1.0514018298541372</c:v>
                </c:pt>
                <c:pt idx="75">
                  <c:v>1.0093024003461359</c:v>
                </c:pt>
                <c:pt idx="76">
                  <c:v>1.061994520237433</c:v>
                </c:pt>
                <c:pt idx="77">
                  <c:v>1.0054945496920682</c:v>
                </c:pt>
                <c:pt idx="78">
                  <c:v>0.97435893706293697</c:v>
                </c:pt>
                <c:pt idx="79">
                  <c:v>0.96982755276456711</c:v>
                </c:pt>
                <c:pt idx="80">
                  <c:v>1.0099209523809525</c:v>
                </c:pt>
                <c:pt idx="81">
                  <c:v>0.98513070189760654</c:v>
                </c:pt>
                <c:pt idx="82">
                  <c:v>0.99595109442879537</c:v>
                </c:pt>
                <c:pt idx="83">
                  <c:v>0.97058820266930412</c:v>
                </c:pt>
                <c:pt idx="84">
                  <c:v>1.0354902368103469</c:v>
                </c:pt>
                <c:pt idx="85">
                  <c:v>1.0688073419745814</c:v>
                </c:pt>
                <c:pt idx="86">
                  <c:v>1.0140845070422535</c:v>
                </c:pt>
                <c:pt idx="87">
                  <c:v>1.0213776730214792</c:v>
                </c:pt>
                <c:pt idx="88">
                  <c:v>1.0582010158730157</c:v>
                </c:pt>
                <c:pt idx="89">
                  <c:v>1.0421052192797802</c:v>
                </c:pt>
                <c:pt idx="90">
                  <c:v>1.0953757269537909</c:v>
                </c:pt>
                <c:pt idx="91">
                  <c:v>1.1246199574652906</c:v>
                </c:pt>
                <c:pt idx="92">
                  <c:v>1.0489130413516068</c:v>
                </c:pt>
                <c:pt idx="93">
                  <c:v>1.0421052192797802</c:v>
                </c:pt>
                <c:pt idx="94">
                  <c:v>1.0953757269537909</c:v>
                </c:pt>
                <c:pt idx="95">
                  <c:v>1.1246199574652906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5406752"/>
        <c:axId val="285407312"/>
      </c:lineChart>
      <c:lineChart>
        <c:grouping val="standard"/>
        <c:varyColors val="0"/>
        <c:ser>
          <c:idx val="1"/>
          <c:order val="1"/>
          <c:tx>
            <c:strRef>
              <c:f>data!$AG$2</c:f>
              <c:strCache>
                <c:ptCount val="1"/>
                <c:pt idx="0">
                  <c:v>Brazil/U.S. Imports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val>
            <c:numRef>
              <c:f>data!$AG$3:$AG$98</c:f>
              <c:numCache>
                <c:formatCode>General</c:formatCode>
                <c:ptCount val="96"/>
                <c:pt idx="0">
                  <c:v>8.0599183947236044E-2</c:v>
                </c:pt>
                <c:pt idx="1">
                  <c:v>8.0599183947236044E-2</c:v>
                </c:pt>
                <c:pt idx="2">
                  <c:v>8.0599183947236044E-2</c:v>
                </c:pt>
                <c:pt idx="3">
                  <c:v>8.0599183947236044E-2</c:v>
                </c:pt>
                <c:pt idx="4">
                  <c:v>8.6422976501305482E-2</c:v>
                </c:pt>
                <c:pt idx="5">
                  <c:v>8.6422976501305482E-2</c:v>
                </c:pt>
                <c:pt idx="6">
                  <c:v>8.6422976501305482E-2</c:v>
                </c:pt>
                <c:pt idx="7">
                  <c:v>8.6422976501305482E-2</c:v>
                </c:pt>
                <c:pt idx="8">
                  <c:v>6.4173370152479287E-2</c:v>
                </c:pt>
                <c:pt idx="9">
                  <c:v>6.4173370152479287E-2</c:v>
                </c:pt>
                <c:pt idx="10">
                  <c:v>6.4173370152479287E-2</c:v>
                </c:pt>
                <c:pt idx="11">
                  <c:v>6.4173370152479287E-2</c:v>
                </c:pt>
                <c:pt idx="12">
                  <c:v>8.2963784183296377E-2</c:v>
                </c:pt>
                <c:pt idx="13">
                  <c:v>8.2963784183296377E-2</c:v>
                </c:pt>
                <c:pt idx="14">
                  <c:v>8.2963784183296377E-2</c:v>
                </c:pt>
                <c:pt idx="15">
                  <c:v>8.2963784183296377E-2</c:v>
                </c:pt>
                <c:pt idx="16">
                  <c:v>6.9157709150884372E-2</c:v>
                </c:pt>
                <c:pt idx="17">
                  <c:v>6.9157709150884372E-2</c:v>
                </c:pt>
                <c:pt idx="18">
                  <c:v>6.9157709150884372E-2</c:v>
                </c:pt>
                <c:pt idx="19">
                  <c:v>6.9157709150884372E-2</c:v>
                </c:pt>
                <c:pt idx="20">
                  <c:v>0.11396761133603239</c:v>
                </c:pt>
                <c:pt idx="21">
                  <c:v>0.11396761133603239</c:v>
                </c:pt>
                <c:pt idx="22">
                  <c:v>0.11396761133603239</c:v>
                </c:pt>
                <c:pt idx="23">
                  <c:v>0.11396761133603239</c:v>
                </c:pt>
                <c:pt idx="24">
                  <c:v>5.6995652873933343E-2</c:v>
                </c:pt>
                <c:pt idx="25">
                  <c:v>5.6995652873933343E-2</c:v>
                </c:pt>
                <c:pt idx="26">
                  <c:v>5.6995652873933343E-2</c:v>
                </c:pt>
                <c:pt idx="27">
                  <c:v>5.6995652873933343E-2</c:v>
                </c:pt>
                <c:pt idx="28">
                  <c:v>5.9866749748358337E-2</c:v>
                </c:pt>
                <c:pt idx="29">
                  <c:v>5.9866749748358337E-2</c:v>
                </c:pt>
                <c:pt idx="30">
                  <c:v>5.9866749748358337E-2</c:v>
                </c:pt>
                <c:pt idx="31">
                  <c:v>5.9866749748358337E-2</c:v>
                </c:pt>
                <c:pt idx="32">
                  <c:v>4.00278994071376E-2</c:v>
                </c:pt>
                <c:pt idx="33">
                  <c:v>4.00278994071376E-2</c:v>
                </c:pt>
                <c:pt idx="34">
                  <c:v>4.00278994071376E-2</c:v>
                </c:pt>
                <c:pt idx="35">
                  <c:v>4.00278994071376E-2</c:v>
                </c:pt>
                <c:pt idx="36">
                  <c:v>5.4300608166811468E-2</c:v>
                </c:pt>
                <c:pt idx="37">
                  <c:v>5.4300608166811468E-2</c:v>
                </c:pt>
                <c:pt idx="38">
                  <c:v>5.4300608166811468E-2</c:v>
                </c:pt>
                <c:pt idx="39">
                  <c:v>5.4300608166811468E-2</c:v>
                </c:pt>
                <c:pt idx="40">
                  <c:v>1.8647270295125826</c:v>
                </c:pt>
                <c:pt idx="41">
                  <c:v>1.8647270295125826</c:v>
                </c:pt>
                <c:pt idx="42">
                  <c:v>1.8647270295125826</c:v>
                </c:pt>
                <c:pt idx="43">
                  <c:v>1.8647270295125826</c:v>
                </c:pt>
                <c:pt idx="44">
                  <c:v>1.0454890068233511</c:v>
                </c:pt>
                <c:pt idx="45">
                  <c:v>1.0454890068233511</c:v>
                </c:pt>
                <c:pt idx="46">
                  <c:v>1.0454890068233511</c:v>
                </c:pt>
                <c:pt idx="47">
                  <c:v>1.0454890068233511</c:v>
                </c:pt>
                <c:pt idx="48">
                  <c:v>1.0728008088978767</c:v>
                </c:pt>
                <c:pt idx="49">
                  <c:v>1.0728008088978767</c:v>
                </c:pt>
                <c:pt idx="50">
                  <c:v>1.0728008088978767</c:v>
                </c:pt>
                <c:pt idx="51">
                  <c:v>1.0728008088978767</c:v>
                </c:pt>
                <c:pt idx="52">
                  <c:v>0.73668030568725507</c:v>
                </c:pt>
                <c:pt idx="53">
                  <c:v>0.73668030568725507</c:v>
                </c:pt>
                <c:pt idx="54">
                  <c:v>0.73668030568725507</c:v>
                </c:pt>
                <c:pt idx="55">
                  <c:v>0.73668030568725507</c:v>
                </c:pt>
                <c:pt idx="56">
                  <c:v>0.35059428591086572</c:v>
                </c:pt>
                <c:pt idx="57">
                  <c:v>0.35059428591086572</c:v>
                </c:pt>
                <c:pt idx="58">
                  <c:v>0.35059428591086572</c:v>
                </c:pt>
                <c:pt idx="59">
                  <c:v>0.35059428591086572</c:v>
                </c:pt>
                <c:pt idx="60">
                  <c:v>0.35670520278373813</c:v>
                </c:pt>
                <c:pt idx="61">
                  <c:v>0.35670520278373813</c:v>
                </c:pt>
                <c:pt idx="62">
                  <c:v>0.35670520278373813</c:v>
                </c:pt>
                <c:pt idx="63">
                  <c:v>0.35670520278373813</c:v>
                </c:pt>
                <c:pt idx="64">
                  <c:v>0.50185964414606088</c:v>
                </c:pt>
                <c:pt idx="65">
                  <c:v>0.50185964414606088</c:v>
                </c:pt>
                <c:pt idx="66">
                  <c:v>0.50185964414606088</c:v>
                </c:pt>
                <c:pt idx="67">
                  <c:v>0.50185964414606088</c:v>
                </c:pt>
                <c:pt idx="68">
                  <c:v>0.49455622667641286</c:v>
                </c:pt>
                <c:pt idx="69">
                  <c:v>0.49455622667641286</c:v>
                </c:pt>
                <c:pt idx="70">
                  <c:v>0.49455622667641286</c:v>
                </c:pt>
                <c:pt idx="71">
                  <c:v>0.49455622667641286</c:v>
                </c:pt>
                <c:pt idx="72">
                  <c:v>0.24204181465255617</c:v>
                </c:pt>
                <c:pt idx="73">
                  <c:v>0.24204181465255617</c:v>
                </c:pt>
                <c:pt idx="74">
                  <c:v>0.24204181465255617</c:v>
                </c:pt>
                <c:pt idx="75">
                  <c:v>0.24204181465255617</c:v>
                </c:pt>
                <c:pt idx="76">
                  <c:v>0.22884999266435185</c:v>
                </c:pt>
                <c:pt idx="77">
                  <c:v>0.22884999266435185</c:v>
                </c:pt>
                <c:pt idx="78">
                  <c:v>0.22884999266435185</c:v>
                </c:pt>
                <c:pt idx="79">
                  <c:v>0.22884999266435185</c:v>
                </c:pt>
                <c:pt idx="80">
                  <c:v>0.51104049249360517</c:v>
                </c:pt>
                <c:pt idx="81">
                  <c:v>0.51104049249360517</c:v>
                </c:pt>
                <c:pt idx="82">
                  <c:v>0.51104049249360517</c:v>
                </c:pt>
                <c:pt idx="83">
                  <c:v>0.51104049249360517</c:v>
                </c:pt>
                <c:pt idx="84">
                  <c:v>0.24846795483167264</c:v>
                </c:pt>
                <c:pt idx="85">
                  <c:v>0.24846795483167264</c:v>
                </c:pt>
                <c:pt idx="86">
                  <c:v>0.24846795483167264</c:v>
                </c:pt>
                <c:pt idx="87">
                  <c:v>0.24846795483167264</c:v>
                </c:pt>
                <c:pt idx="88">
                  <c:v>0.25411983392996668</c:v>
                </c:pt>
                <c:pt idx="89">
                  <c:v>0.25411983392996668</c:v>
                </c:pt>
                <c:pt idx="90">
                  <c:v>0.25411983392996668</c:v>
                </c:pt>
                <c:pt idx="91">
                  <c:v>0.25411983392996668</c:v>
                </c:pt>
                <c:pt idx="92">
                  <c:v>0.22784626306957531</c:v>
                </c:pt>
                <c:pt idx="93">
                  <c:v>0.22784626306957531</c:v>
                </c:pt>
                <c:pt idx="94">
                  <c:v>0.22784626306957531</c:v>
                </c:pt>
                <c:pt idx="95">
                  <c:v>0.22784626306957531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5408432"/>
        <c:axId val="285407872"/>
      </c:lineChart>
      <c:catAx>
        <c:axId val="285406752"/>
        <c:scaling>
          <c:orientation val="minMax"/>
        </c:scaling>
        <c:delete val="0"/>
        <c:axPos val="b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 sz="2000" b="1"/>
            </a:pPr>
            <a:endParaRPr lang="en-US"/>
          </a:p>
        </c:txPr>
        <c:crossAx val="285407312"/>
        <c:crosses val="autoZero"/>
        <c:auto val="1"/>
        <c:lblAlgn val="ctr"/>
        <c:lblOffset val="0"/>
        <c:tickLblSkip val="8"/>
        <c:tickMarkSkip val="4"/>
        <c:noMultiLvlLbl val="0"/>
      </c:catAx>
      <c:valAx>
        <c:axId val="285407312"/>
        <c:scaling>
          <c:orientation val="minMax"/>
          <c:max val="1.6"/>
          <c:min val="0.60000000000000009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400"/>
                </a:pPr>
                <a:r>
                  <a:rPr lang="en-US" sz="2400"/>
                  <a:t>Price ratio 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 b="1"/>
            </a:pPr>
            <a:endParaRPr lang="en-US"/>
          </a:p>
        </c:txPr>
        <c:crossAx val="285406752"/>
        <c:crosses val="autoZero"/>
        <c:crossBetween val="midCat"/>
        <c:majorUnit val="0.25"/>
      </c:valAx>
      <c:valAx>
        <c:axId val="285407872"/>
        <c:scaling>
          <c:orientation val="minMax"/>
          <c:max val="4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2400"/>
                </a:pPr>
                <a:r>
                  <a:rPr lang="en-US" sz="2400"/>
                  <a:t>Import ratio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 b="1"/>
            </a:pPr>
            <a:endParaRPr lang="en-US"/>
          </a:p>
        </c:txPr>
        <c:crossAx val="285408432"/>
        <c:crosses val="max"/>
        <c:crossBetween val="between"/>
        <c:majorUnit val="1"/>
      </c:valAx>
      <c:catAx>
        <c:axId val="285408432"/>
        <c:scaling>
          <c:orientation val="minMax"/>
        </c:scaling>
        <c:delete val="1"/>
        <c:axPos val="b"/>
        <c:majorTickMark val="out"/>
        <c:minorTickMark val="none"/>
        <c:tickLblPos val="nextTo"/>
        <c:crossAx val="285407872"/>
        <c:crosses val="autoZero"/>
        <c:auto val="1"/>
        <c:lblAlgn val="ctr"/>
        <c:lblOffset val="100"/>
        <c:noMultiLvlLbl val="0"/>
      </c:catAx>
      <c:spPr>
        <a:ln>
          <a:solidFill>
            <a:srgbClr val="1F497D">
              <a:lumMod val="75000"/>
            </a:srgbClr>
          </a:solidFill>
        </a:ln>
      </c:spPr>
    </c:plotArea>
    <c:legend>
      <c:legendPos val="r"/>
      <c:layout>
        <c:manualLayout>
          <c:xMode val="edge"/>
          <c:yMode val="edge"/>
          <c:x val="0.50781544292014957"/>
          <c:y val="4.2037156956880962E-2"/>
          <c:w val="0.38111487727880389"/>
          <c:h val="0.11244413537024572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67266708321305"/>
          <c:y val="2.2380307132820236E-2"/>
          <c:w val="0.79492702872009946"/>
          <c:h val="0.85004898995614631"/>
        </c:manualLayout>
      </c:layout>
      <c:lineChart>
        <c:grouping val="standard"/>
        <c:varyColors val="0"/>
        <c:ser>
          <c:idx val="0"/>
          <c:order val="0"/>
          <c:tx>
            <c:strRef>
              <c:f>data!$S$2</c:f>
              <c:strCache>
                <c:ptCount val="1"/>
                <c:pt idx="0">
                  <c:v>Surat/Upland Ord. Price</c:v>
                </c:pt>
              </c:strCache>
            </c:strRef>
          </c:tx>
          <c:spPr>
            <a:ln w="41275">
              <a:solidFill>
                <a:schemeClr val="tx2">
                  <a:lumMod val="75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data!$A$3:$A$98</c:f>
              <c:numCache>
                <c:formatCode>General</c:formatCode>
                <c:ptCount val="96"/>
                <c:pt idx="0">
                  <c:v>1852</c:v>
                </c:pt>
                <c:pt idx="1">
                  <c:v>1852</c:v>
                </c:pt>
                <c:pt idx="2">
                  <c:v>1852</c:v>
                </c:pt>
                <c:pt idx="3">
                  <c:v>1852</c:v>
                </c:pt>
                <c:pt idx="4">
                  <c:v>1853</c:v>
                </c:pt>
                <c:pt idx="5">
                  <c:v>1853</c:v>
                </c:pt>
                <c:pt idx="6">
                  <c:v>1853</c:v>
                </c:pt>
                <c:pt idx="7">
                  <c:v>1853</c:v>
                </c:pt>
                <c:pt idx="8">
                  <c:v>1854</c:v>
                </c:pt>
                <c:pt idx="9">
                  <c:v>1854</c:v>
                </c:pt>
                <c:pt idx="10">
                  <c:v>1854</c:v>
                </c:pt>
                <c:pt idx="11">
                  <c:v>1854</c:v>
                </c:pt>
                <c:pt idx="12">
                  <c:v>1855</c:v>
                </c:pt>
                <c:pt idx="13">
                  <c:v>1855</c:v>
                </c:pt>
                <c:pt idx="14">
                  <c:v>1855</c:v>
                </c:pt>
                <c:pt idx="15">
                  <c:v>1855</c:v>
                </c:pt>
                <c:pt idx="16">
                  <c:v>1856</c:v>
                </c:pt>
                <c:pt idx="17">
                  <c:v>1856</c:v>
                </c:pt>
                <c:pt idx="18">
                  <c:v>1856</c:v>
                </c:pt>
                <c:pt idx="19">
                  <c:v>1856</c:v>
                </c:pt>
                <c:pt idx="20">
                  <c:v>1857</c:v>
                </c:pt>
                <c:pt idx="21">
                  <c:v>1857</c:v>
                </c:pt>
                <c:pt idx="22">
                  <c:v>1857</c:v>
                </c:pt>
                <c:pt idx="23">
                  <c:v>1857</c:v>
                </c:pt>
                <c:pt idx="24">
                  <c:v>1858</c:v>
                </c:pt>
                <c:pt idx="25">
                  <c:v>1858</c:v>
                </c:pt>
                <c:pt idx="26">
                  <c:v>1858</c:v>
                </c:pt>
                <c:pt idx="27">
                  <c:v>1858</c:v>
                </c:pt>
                <c:pt idx="28">
                  <c:v>1859</c:v>
                </c:pt>
                <c:pt idx="29">
                  <c:v>1859</c:v>
                </c:pt>
                <c:pt idx="30">
                  <c:v>1859</c:v>
                </c:pt>
                <c:pt idx="31">
                  <c:v>1859</c:v>
                </c:pt>
                <c:pt idx="32">
                  <c:v>1860</c:v>
                </c:pt>
                <c:pt idx="33">
                  <c:v>1860</c:v>
                </c:pt>
                <c:pt idx="34">
                  <c:v>1860</c:v>
                </c:pt>
                <c:pt idx="35">
                  <c:v>1860</c:v>
                </c:pt>
                <c:pt idx="36">
                  <c:v>1861</c:v>
                </c:pt>
                <c:pt idx="37">
                  <c:v>1861</c:v>
                </c:pt>
                <c:pt idx="38">
                  <c:v>1861</c:v>
                </c:pt>
                <c:pt idx="39">
                  <c:v>1861</c:v>
                </c:pt>
                <c:pt idx="40">
                  <c:v>1862</c:v>
                </c:pt>
                <c:pt idx="41">
                  <c:v>1862</c:v>
                </c:pt>
                <c:pt idx="42">
                  <c:v>1862</c:v>
                </c:pt>
                <c:pt idx="43">
                  <c:v>1862</c:v>
                </c:pt>
                <c:pt idx="44">
                  <c:v>1863</c:v>
                </c:pt>
                <c:pt idx="45">
                  <c:v>1863</c:v>
                </c:pt>
                <c:pt idx="46">
                  <c:v>1863</c:v>
                </c:pt>
                <c:pt idx="47">
                  <c:v>1863</c:v>
                </c:pt>
                <c:pt idx="48">
                  <c:v>1864</c:v>
                </c:pt>
                <c:pt idx="49">
                  <c:v>1864</c:v>
                </c:pt>
                <c:pt idx="50">
                  <c:v>1864</c:v>
                </c:pt>
                <c:pt idx="51">
                  <c:v>1864</c:v>
                </c:pt>
                <c:pt idx="52">
                  <c:v>1865</c:v>
                </c:pt>
                <c:pt idx="53">
                  <c:v>1865</c:v>
                </c:pt>
                <c:pt idx="54">
                  <c:v>1865</c:v>
                </c:pt>
                <c:pt idx="55">
                  <c:v>1865</c:v>
                </c:pt>
                <c:pt idx="56">
                  <c:v>1866</c:v>
                </c:pt>
                <c:pt idx="57">
                  <c:v>1866</c:v>
                </c:pt>
                <c:pt idx="58">
                  <c:v>1866</c:v>
                </c:pt>
                <c:pt idx="59">
                  <c:v>1866</c:v>
                </c:pt>
                <c:pt idx="60">
                  <c:v>1867</c:v>
                </c:pt>
                <c:pt idx="61">
                  <c:v>1867</c:v>
                </c:pt>
                <c:pt idx="62">
                  <c:v>1867</c:v>
                </c:pt>
                <c:pt idx="63">
                  <c:v>1867</c:v>
                </c:pt>
                <c:pt idx="64">
                  <c:v>1868</c:v>
                </c:pt>
                <c:pt idx="65">
                  <c:v>1868</c:v>
                </c:pt>
                <c:pt idx="66">
                  <c:v>1868</c:v>
                </c:pt>
                <c:pt idx="67">
                  <c:v>1868</c:v>
                </c:pt>
                <c:pt idx="68">
                  <c:v>1869</c:v>
                </c:pt>
                <c:pt idx="69">
                  <c:v>1869</c:v>
                </c:pt>
                <c:pt idx="70">
                  <c:v>1869</c:v>
                </c:pt>
                <c:pt idx="71">
                  <c:v>1869</c:v>
                </c:pt>
                <c:pt idx="72">
                  <c:v>1870</c:v>
                </c:pt>
                <c:pt idx="73">
                  <c:v>1870</c:v>
                </c:pt>
                <c:pt idx="74">
                  <c:v>1870</c:v>
                </c:pt>
                <c:pt idx="75">
                  <c:v>1870</c:v>
                </c:pt>
                <c:pt idx="76">
                  <c:v>1871</c:v>
                </c:pt>
                <c:pt idx="77">
                  <c:v>1871</c:v>
                </c:pt>
                <c:pt idx="78">
                  <c:v>1871</c:v>
                </c:pt>
                <c:pt idx="79">
                  <c:v>1871</c:v>
                </c:pt>
                <c:pt idx="80">
                  <c:v>1872</c:v>
                </c:pt>
                <c:pt idx="81">
                  <c:v>1872</c:v>
                </c:pt>
                <c:pt idx="82">
                  <c:v>1872</c:v>
                </c:pt>
                <c:pt idx="83">
                  <c:v>1872</c:v>
                </c:pt>
                <c:pt idx="84">
                  <c:v>1873</c:v>
                </c:pt>
                <c:pt idx="85">
                  <c:v>1873</c:v>
                </c:pt>
                <c:pt idx="86">
                  <c:v>1873</c:v>
                </c:pt>
                <c:pt idx="87">
                  <c:v>1873</c:v>
                </c:pt>
                <c:pt idx="88">
                  <c:v>1874</c:v>
                </c:pt>
                <c:pt idx="89">
                  <c:v>1874</c:v>
                </c:pt>
                <c:pt idx="90">
                  <c:v>1874</c:v>
                </c:pt>
                <c:pt idx="91">
                  <c:v>1874</c:v>
                </c:pt>
                <c:pt idx="92">
                  <c:v>1875</c:v>
                </c:pt>
                <c:pt idx="93">
                  <c:v>1875</c:v>
                </c:pt>
                <c:pt idx="94">
                  <c:v>1875</c:v>
                </c:pt>
                <c:pt idx="95">
                  <c:v>1875</c:v>
                </c:pt>
              </c:numCache>
            </c:numRef>
          </c:cat>
          <c:val>
            <c:numRef>
              <c:f>data!$S$3:$S$98</c:f>
              <c:numCache>
                <c:formatCode>General</c:formatCode>
                <c:ptCount val="96"/>
                <c:pt idx="0">
                  <c:v>0.81308417294087276</c:v>
                </c:pt>
                <c:pt idx="1">
                  <c:v>0.88073388031310962</c:v>
                </c:pt>
                <c:pt idx="2">
                  <c:v>0.88135580465384367</c:v>
                </c:pt>
                <c:pt idx="3">
                  <c:v>0.90476190476190477</c:v>
                </c:pt>
                <c:pt idx="4">
                  <c:v>0.83606562859446754</c:v>
                </c:pt>
                <c:pt idx="5">
                  <c:v>0.8160000522240034</c:v>
                </c:pt>
                <c:pt idx="6">
                  <c:v>0.80314955570711455</c:v>
                </c:pt>
                <c:pt idx="7">
                  <c:v>0.8333332631578948</c:v>
                </c:pt>
                <c:pt idx="8">
                  <c:v>0.84070795332445691</c:v>
                </c:pt>
                <c:pt idx="9">
                  <c:v>0.78703711111111108</c:v>
                </c:pt>
                <c:pt idx="10">
                  <c:v>0.78828821621621625</c:v>
                </c:pt>
                <c:pt idx="11">
                  <c:v>0.79262671282040287</c:v>
                </c:pt>
                <c:pt idx="12">
                  <c:v>0.83333341176470588</c:v>
                </c:pt>
                <c:pt idx="13">
                  <c:v>0.79661018328066546</c:v>
                </c:pt>
                <c:pt idx="14">
                  <c:v>0.7865168539325843</c:v>
                </c:pt>
                <c:pt idx="15">
                  <c:v>0.80000011520000747</c:v>
                </c:pt>
                <c:pt idx="16">
                  <c:v>0.84000005376000353</c:v>
                </c:pt>
                <c:pt idx="17">
                  <c:v>0.86614161473123674</c:v>
                </c:pt>
                <c:pt idx="18">
                  <c:v>0.87404579383485759</c:v>
                </c:pt>
                <c:pt idx="19">
                  <c:v>0.83848791752577312</c:v>
                </c:pt>
                <c:pt idx="20">
                  <c:v>0.79041919954103956</c:v>
                </c:pt>
                <c:pt idx="21">
                  <c:v>0.77108425199593955</c:v>
                </c:pt>
                <c:pt idx="22">
                  <c:v>0.77008318094551498</c:v>
                </c:pt>
                <c:pt idx="23">
                  <c:v>0.83333338461538464</c:v>
                </c:pt>
                <c:pt idx="24">
                  <c:v>0.81632653061224492</c:v>
                </c:pt>
                <c:pt idx="25">
                  <c:v>0.93525180228766602</c:v>
                </c:pt>
                <c:pt idx="26">
                  <c:v>0.93150695515106618</c:v>
                </c:pt>
                <c:pt idx="27">
                  <c:v>0.93150695515106618</c:v>
                </c:pt>
                <c:pt idx="28">
                  <c:v>0.94791666666666663</c:v>
                </c:pt>
                <c:pt idx="29">
                  <c:v>0.92857153877551657</c:v>
                </c:pt>
                <c:pt idx="30">
                  <c:v>0.90714296612245537</c:v>
                </c:pt>
                <c:pt idx="31">
                  <c:v>0.88805969480953406</c:v>
                </c:pt>
                <c:pt idx="32">
                  <c:v>0.89763773873148101</c:v>
                </c:pt>
                <c:pt idx="33">
                  <c:v>0.89565218117202217</c:v>
                </c:pt>
                <c:pt idx="34">
                  <c:v>0.94059405470051927</c:v>
                </c:pt>
                <c:pt idx="35">
                  <c:v>0.91935477939646582</c:v>
                </c:pt>
                <c:pt idx="36">
                  <c:v>0.86986311615688316</c:v>
                </c:pt>
                <c:pt idx="37">
                  <c:v>0.84313725490196079</c:v>
                </c:pt>
                <c:pt idx="38">
                  <c:v>0.81142858004897922</c:v>
                </c:pt>
                <c:pt idx="39">
                  <c:v>0.75877189473684203</c:v>
                </c:pt>
                <c:pt idx="40">
                  <c:v>0.72893775824175833</c:v>
                </c:pt>
                <c:pt idx="41">
                  <c:v>0.73529430449832478</c:v>
                </c:pt>
                <c:pt idx="42">
                  <c:v>0.7900431168831169</c:v>
                </c:pt>
                <c:pt idx="43">
                  <c:v>0.79435487187824649</c:v>
                </c:pt>
                <c:pt idx="44">
                  <c:v>0.85021113924050629</c:v>
                </c:pt>
                <c:pt idx="45">
                  <c:v>0.90170923076923082</c:v>
                </c:pt>
                <c:pt idx="46">
                  <c:v>0.91115687418894642</c:v>
                </c:pt>
                <c:pt idx="47">
                  <c:v>0.86538461538461542</c:v>
                </c:pt>
                <c:pt idx="48">
                  <c:v>0.90192914444641226</c:v>
                </c:pt>
                <c:pt idx="49">
                  <c:v>0.83870991467224709</c:v>
                </c:pt>
                <c:pt idx="50">
                  <c:v>0.81341117357564707</c:v>
                </c:pt>
                <c:pt idx="51">
                  <c:v>0.77777761904761911</c:v>
                </c:pt>
                <c:pt idx="52">
                  <c:v>0.83620721313917468</c:v>
                </c:pt>
                <c:pt idx="53">
                  <c:v>0.81875045468761365</c:v>
                </c:pt>
                <c:pt idx="54">
                  <c:v>0.80198035682779345</c:v>
                </c:pt>
                <c:pt idx="55">
                  <c:v>0.89130401890364885</c:v>
                </c:pt>
                <c:pt idx="56">
                  <c:v>0.91588783474538971</c:v>
                </c:pt>
                <c:pt idx="57">
                  <c:v>0.88387099771071032</c:v>
                </c:pt>
                <c:pt idx="58">
                  <c:v>0.8923079976332301</c:v>
                </c:pt>
                <c:pt idx="59">
                  <c:v>0.91608393955694001</c:v>
                </c:pt>
                <c:pt idx="60">
                  <c:v>0.91987153846153846</c:v>
                </c:pt>
                <c:pt idx="61">
                  <c:v>0.94444447619047622</c:v>
                </c:pt>
                <c:pt idx="62">
                  <c:v>0.91509433641865423</c:v>
                </c:pt>
                <c:pt idx="63">
                  <c:v>0.86470592304498461</c:v>
                </c:pt>
                <c:pt idx="64">
                  <c:v>0.93181817871900807</c:v>
                </c:pt>
                <c:pt idx="65">
                  <c:v>0.92910420026740292</c:v>
                </c:pt>
                <c:pt idx="66">
                  <c:v>0.82352941769649013</c:v>
                </c:pt>
                <c:pt idx="67">
                  <c:v>0.81300809756097558</c:v>
                </c:pt>
                <c:pt idx="68">
                  <c:v>0.88768086956521741</c:v>
                </c:pt>
                <c:pt idx="69">
                  <c:v>0.91481511111111113</c:v>
                </c:pt>
                <c:pt idx="70">
                  <c:v>0.92674021978021981</c:v>
                </c:pt>
                <c:pt idx="71">
                  <c:v>0.87984493023255805</c:v>
                </c:pt>
                <c:pt idx="72">
                  <c:v>0.92519717329044826</c:v>
                </c:pt>
                <c:pt idx="73">
                  <c:v>0.99557518599733852</c:v>
                </c:pt>
                <c:pt idx="74">
                  <c:v>0.97777773333333329</c:v>
                </c:pt>
                <c:pt idx="75">
                  <c:v>0.87765961181530272</c:v>
                </c:pt>
                <c:pt idx="76">
                  <c:v>0.8529412636678243</c:v>
                </c:pt>
                <c:pt idx="77">
                  <c:v>0.87337662995446075</c:v>
                </c:pt>
                <c:pt idx="78">
                  <c:v>0.94262295081967218</c:v>
                </c:pt>
                <c:pt idx="79">
                  <c:v>0.9296875</c:v>
                </c:pt>
                <c:pt idx="80">
                  <c:v>0.86725664186702156</c:v>
                </c:pt>
                <c:pt idx="81">
                  <c:v>0.87772922697889155</c:v>
                </c:pt>
                <c:pt idx="82">
                  <c:v>0.88423652745759718</c:v>
                </c:pt>
                <c:pt idx="83">
                  <c:v>0.86934665851872717</c:v>
                </c:pt>
                <c:pt idx="84">
                  <c:v>0.85377365485938328</c:v>
                </c:pt>
                <c:pt idx="85">
                  <c:v>0.90988363209843559</c:v>
                </c:pt>
                <c:pt idx="86">
                  <c:v>0.91212116363636364</c:v>
                </c:pt>
                <c:pt idx="87">
                  <c:v>0.89696974545454555</c:v>
                </c:pt>
                <c:pt idx="88">
                  <c:v>0.82389932075471695</c:v>
                </c:pt>
                <c:pt idx="89">
                  <c:v>0.76646705468105647</c:v>
                </c:pt>
                <c:pt idx="90">
                  <c:v>0.79666672000000005</c:v>
                </c:pt>
                <c:pt idx="91">
                  <c:v>0.77241380565992801</c:v>
                </c:pt>
                <c:pt idx="92">
                  <c:v>0.80000009290323071</c:v>
                </c:pt>
                <c:pt idx="93">
                  <c:v>0.76646705468105647</c:v>
                </c:pt>
                <c:pt idx="94">
                  <c:v>0.79666672000000005</c:v>
                </c:pt>
                <c:pt idx="95">
                  <c:v>0.77241380565992801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0057552"/>
        <c:axId val="300050832"/>
      </c:lineChart>
      <c:lineChart>
        <c:grouping val="standard"/>
        <c:varyColors val="0"/>
        <c:ser>
          <c:idx val="1"/>
          <c:order val="1"/>
          <c:tx>
            <c:strRef>
              <c:f>data!$AF$2</c:f>
              <c:strCache>
                <c:ptCount val="1"/>
                <c:pt idx="0">
                  <c:v>India/U.S. Imports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val>
            <c:numRef>
              <c:f>data!$AF$3:$AF$98</c:f>
              <c:numCache>
                <c:formatCode>General</c:formatCode>
                <c:ptCount val="96"/>
                <c:pt idx="0">
                  <c:v>0.12380526521714828</c:v>
                </c:pt>
                <c:pt idx="1">
                  <c:v>0.12380526521714828</c:v>
                </c:pt>
                <c:pt idx="2">
                  <c:v>0.12380526521714828</c:v>
                </c:pt>
                <c:pt idx="3">
                  <c:v>0.12380526521714828</c:v>
                </c:pt>
                <c:pt idx="4">
                  <c:v>0.31677545691906006</c:v>
                </c:pt>
                <c:pt idx="5">
                  <c:v>0.31677545691906006</c:v>
                </c:pt>
                <c:pt idx="6">
                  <c:v>0.31677545691906006</c:v>
                </c:pt>
                <c:pt idx="7">
                  <c:v>0.31677545691906006</c:v>
                </c:pt>
                <c:pt idx="8">
                  <c:v>0.1850762396446152</c:v>
                </c:pt>
                <c:pt idx="9">
                  <c:v>0.1850762396446152</c:v>
                </c:pt>
                <c:pt idx="10">
                  <c:v>0.1850762396446152</c:v>
                </c:pt>
                <c:pt idx="11">
                  <c:v>0.1850762396446152</c:v>
                </c:pt>
                <c:pt idx="12">
                  <c:v>0.24396403054939642</c:v>
                </c:pt>
                <c:pt idx="13">
                  <c:v>0.24396403054939642</c:v>
                </c:pt>
                <c:pt idx="14">
                  <c:v>0.24396403054939642</c:v>
                </c:pt>
                <c:pt idx="15">
                  <c:v>0.24396403054939642</c:v>
                </c:pt>
                <c:pt idx="16">
                  <c:v>0.26332252744127849</c:v>
                </c:pt>
                <c:pt idx="17">
                  <c:v>0.26332252744127849</c:v>
                </c:pt>
                <c:pt idx="18">
                  <c:v>0.26332252744127849</c:v>
                </c:pt>
                <c:pt idx="19">
                  <c:v>0.26332252744127849</c:v>
                </c:pt>
                <c:pt idx="20">
                  <c:v>0.45917678812415652</c:v>
                </c:pt>
                <c:pt idx="21">
                  <c:v>0.45917678812415652</c:v>
                </c:pt>
                <c:pt idx="22">
                  <c:v>0.45917678812415652</c:v>
                </c:pt>
                <c:pt idx="23">
                  <c:v>0.45917678812415652</c:v>
                </c:pt>
                <c:pt idx="24">
                  <c:v>0.19374228519293726</c:v>
                </c:pt>
                <c:pt idx="25">
                  <c:v>0.19374228519293726</c:v>
                </c:pt>
                <c:pt idx="26">
                  <c:v>0.19374228519293726</c:v>
                </c:pt>
                <c:pt idx="27">
                  <c:v>0.19374228519293726</c:v>
                </c:pt>
                <c:pt idx="28">
                  <c:v>0.24478742271006088</c:v>
                </c:pt>
                <c:pt idx="29">
                  <c:v>0.24478742271006088</c:v>
                </c:pt>
                <c:pt idx="30">
                  <c:v>0.24478742271006088</c:v>
                </c:pt>
                <c:pt idx="31">
                  <c:v>0.24478742271006088</c:v>
                </c:pt>
                <c:pt idx="32">
                  <c:v>0.21823536249854691</c:v>
                </c:pt>
                <c:pt idx="33">
                  <c:v>0.21823536249854691</c:v>
                </c:pt>
                <c:pt idx="34">
                  <c:v>0.21823536249854691</c:v>
                </c:pt>
                <c:pt idx="35">
                  <c:v>0.21823536249854691</c:v>
                </c:pt>
                <c:pt idx="36">
                  <c:v>0.53572980017376193</c:v>
                </c:pt>
                <c:pt idx="37">
                  <c:v>0.53572980017376193</c:v>
                </c:pt>
                <c:pt idx="38">
                  <c:v>0.53572980017376193</c:v>
                </c:pt>
                <c:pt idx="39">
                  <c:v>0.53572980017376193</c:v>
                </c:pt>
                <c:pt idx="40">
                  <c:v>14.943552657247164</c:v>
                </c:pt>
                <c:pt idx="41">
                  <c:v>14.943552657247164</c:v>
                </c:pt>
                <c:pt idx="42">
                  <c:v>14.943552657247164</c:v>
                </c:pt>
                <c:pt idx="43">
                  <c:v>14.943552657247164</c:v>
                </c:pt>
                <c:pt idx="44">
                  <c:v>10.543593631539045</c:v>
                </c:pt>
                <c:pt idx="45">
                  <c:v>10.543593631539045</c:v>
                </c:pt>
                <c:pt idx="46">
                  <c:v>10.543593631539045</c:v>
                </c:pt>
                <c:pt idx="47">
                  <c:v>10.543593631539045</c:v>
                </c:pt>
                <c:pt idx="48">
                  <c:v>9.0930232558139537</c:v>
                </c:pt>
                <c:pt idx="49">
                  <c:v>9.0930232558139537</c:v>
                </c:pt>
                <c:pt idx="50">
                  <c:v>9.0930232558139537</c:v>
                </c:pt>
                <c:pt idx="51">
                  <c:v>9.0930232558139537</c:v>
                </c:pt>
                <c:pt idx="52">
                  <c:v>3.0484942954255159</c:v>
                </c:pt>
                <c:pt idx="53">
                  <c:v>3.0484942954255159</c:v>
                </c:pt>
                <c:pt idx="54">
                  <c:v>3.0484942954255159</c:v>
                </c:pt>
                <c:pt idx="55">
                  <c:v>3.0484942954255159</c:v>
                </c:pt>
                <c:pt idx="56">
                  <c:v>1.6053545934602749</c:v>
                </c:pt>
                <c:pt idx="57">
                  <c:v>1.6053545934602749</c:v>
                </c:pt>
                <c:pt idx="58">
                  <c:v>1.6053545934602749</c:v>
                </c:pt>
                <c:pt idx="59">
                  <c:v>1.6053545934602749</c:v>
                </c:pt>
                <c:pt idx="60">
                  <c:v>1.2325220895985118</c:v>
                </c:pt>
                <c:pt idx="61">
                  <c:v>1.2325220895985118</c:v>
                </c:pt>
                <c:pt idx="62">
                  <c:v>1.2325220895985118</c:v>
                </c:pt>
                <c:pt idx="63">
                  <c:v>1.2325220895985118</c:v>
                </c:pt>
                <c:pt idx="64">
                  <c:v>1.1442090996485588</c:v>
                </c:pt>
                <c:pt idx="65">
                  <c:v>1.1442090996485588</c:v>
                </c:pt>
                <c:pt idx="66">
                  <c:v>1.1442090996485588</c:v>
                </c:pt>
                <c:pt idx="67">
                  <c:v>1.1442090996485588</c:v>
                </c:pt>
                <c:pt idx="68">
                  <c:v>1.439243257800177</c:v>
                </c:pt>
                <c:pt idx="69">
                  <c:v>1.439243257800177</c:v>
                </c:pt>
                <c:pt idx="70">
                  <c:v>1.439243257800177</c:v>
                </c:pt>
                <c:pt idx="71">
                  <c:v>1.439243257800177</c:v>
                </c:pt>
                <c:pt idx="72">
                  <c:v>0.63914279361301918</c:v>
                </c:pt>
                <c:pt idx="73">
                  <c:v>0.63914279361301918</c:v>
                </c:pt>
                <c:pt idx="74">
                  <c:v>0.63914279361301918</c:v>
                </c:pt>
                <c:pt idx="75">
                  <c:v>0.63914279361301918</c:v>
                </c:pt>
                <c:pt idx="76">
                  <c:v>0.54948005815168344</c:v>
                </c:pt>
                <c:pt idx="77">
                  <c:v>0.54948005815168344</c:v>
                </c:pt>
                <c:pt idx="78">
                  <c:v>0.54948005815168344</c:v>
                </c:pt>
                <c:pt idx="79">
                  <c:v>0.54948005815168344</c:v>
                </c:pt>
                <c:pt idx="80">
                  <c:v>0.91781085452485622</c:v>
                </c:pt>
                <c:pt idx="81">
                  <c:v>0.91781085452485622</c:v>
                </c:pt>
                <c:pt idx="82">
                  <c:v>0.91781085452485622</c:v>
                </c:pt>
                <c:pt idx="83">
                  <c:v>0.91781085452485622</c:v>
                </c:pt>
                <c:pt idx="84">
                  <c:v>0.56312342250723213</c:v>
                </c:pt>
                <c:pt idx="85">
                  <c:v>0.56312342250723213</c:v>
                </c:pt>
                <c:pt idx="86">
                  <c:v>0.56312342250723213</c:v>
                </c:pt>
                <c:pt idx="87">
                  <c:v>0.56312342250723213</c:v>
                </c:pt>
                <c:pt idx="88">
                  <c:v>0.53156709443828798</c:v>
                </c:pt>
                <c:pt idx="89">
                  <c:v>0.53156709443828798</c:v>
                </c:pt>
                <c:pt idx="90">
                  <c:v>0.53156709443828798</c:v>
                </c:pt>
                <c:pt idx="91">
                  <c:v>0.53156709443828798</c:v>
                </c:pt>
                <c:pt idx="92">
                  <c:v>0.56713889247450622</c:v>
                </c:pt>
                <c:pt idx="93">
                  <c:v>0.56713889247450622</c:v>
                </c:pt>
                <c:pt idx="94">
                  <c:v>0.56713889247450622</c:v>
                </c:pt>
                <c:pt idx="95">
                  <c:v>0.56713889247450622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0056432"/>
        <c:axId val="300053072"/>
      </c:lineChart>
      <c:catAx>
        <c:axId val="300057552"/>
        <c:scaling>
          <c:orientation val="minMax"/>
        </c:scaling>
        <c:delete val="0"/>
        <c:axPos val="b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 sz="2000" b="1"/>
            </a:pPr>
            <a:endParaRPr lang="en-US"/>
          </a:p>
        </c:txPr>
        <c:crossAx val="300050832"/>
        <c:crosses val="autoZero"/>
        <c:auto val="1"/>
        <c:lblAlgn val="ctr"/>
        <c:lblOffset val="0"/>
        <c:tickLblSkip val="8"/>
        <c:tickMarkSkip val="4"/>
        <c:noMultiLvlLbl val="0"/>
      </c:catAx>
      <c:valAx>
        <c:axId val="300050832"/>
        <c:scaling>
          <c:orientation val="minMax"/>
          <c:max val="1.6"/>
          <c:min val="0.60000000000000009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400"/>
                </a:pPr>
                <a:r>
                  <a:rPr lang="en-US" sz="2400"/>
                  <a:t>Price ratio 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 b="1"/>
            </a:pPr>
            <a:endParaRPr lang="en-US"/>
          </a:p>
        </c:txPr>
        <c:crossAx val="300057552"/>
        <c:crosses val="autoZero"/>
        <c:crossBetween val="midCat"/>
        <c:majorUnit val="0.25"/>
      </c:valAx>
      <c:valAx>
        <c:axId val="300053072"/>
        <c:scaling>
          <c:orientation val="minMax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2400"/>
                </a:pPr>
                <a:r>
                  <a:rPr lang="en-US" sz="2400"/>
                  <a:t>Import ratio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 b="1"/>
            </a:pPr>
            <a:endParaRPr lang="en-US"/>
          </a:p>
        </c:txPr>
        <c:crossAx val="300056432"/>
        <c:crosses val="max"/>
        <c:crossBetween val="between"/>
        <c:majorUnit val="1"/>
      </c:valAx>
      <c:catAx>
        <c:axId val="300056432"/>
        <c:scaling>
          <c:orientation val="minMax"/>
        </c:scaling>
        <c:delete val="1"/>
        <c:axPos val="b"/>
        <c:majorTickMark val="out"/>
        <c:minorTickMark val="none"/>
        <c:tickLblPos val="nextTo"/>
        <c:crossAx val="300053072"/>
        <c:crosses val="autoZero"/>
        <c:auto val="1"/>
        <c:lblAlgn val="ctr"/>
        <c:lblOffset val="100"/>
        <c:noMultiLvlLbl val="0"/>
      </c:catAx>
      <c:spPr>
        <a:ln>
          <a:solidFill>
            <a:srgbClr val="1F497D">
              <a:lumMod val="75000"/>
            </a:srgbClr>
          </a:solidFill>
        </a:ln>
      </c:spPr>
    </c:plotArea>
    <c:legend>
      <c:legendPos val="r"/>
      <c:layout>
        <c:manualLayout>
          <c:xMode val="edge"/>
          <c:yMode val="edge"/>
          <c:x val="0.50781544292014957"/>
          <c:y val="4.2037156956880962E-2"/>
          <c:w val="0.38111487727880389"/>
          <c:h val="0.11244413537024572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14186442883602"/>
          <c:y val="2.238030713282024E-2"/>
          <c:w val="0.77604396052782865"/>
          <c:h val="0.85004898995614631"/>
        </c:manualLayout>
      </c:layout>
      <c:lineChart>
        <c:grouping val="standard"/>
        <c:varyColors val="0"/>
        <c:ser>
          <c:idx val="0"/>
          <c:order val="0"/>
          <c:tx>
            <c:strRef>
              <c:f>data!$I$2</c:f>
              <c:strCache>
                <c:ptCount val="1"/>
                <c:pt idx="0">
                  <c:v>Egyptian Fair</c:v>
                </c:pt>
              </c:strCache>
            </c:strRef>
          </c:tx>
          <c:spPr>
            <a:ln w="41275">
              <a:solidFill>
                <a:schemeClr val="tx2">
                  <a:lumMod val="75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data!$A$3:$A$98</c:f>
              <c:numCache>
                <c:formatCode>General</c:formatCode>
                <c:ptCount val="96"/>
                <c:pt idx="0">
                  <c:v>1852</c:v>
                </c:pt>
                <c:pt idx="1">
                  <c:v>1852</c:v>
                </c:pt>
                <c:pt idx="2">
                  <c:v>1852</c:v>
                </c:pt>
                <c:pt idx="3">
                  <c:v>1852</c:v>
                </c:pt>
                <c:pt idx="4">
                  <c:v>1853</c:v>
                </c:pt>
                <c:pt idx="5">
                  <c:v>1853</c:v>
                </c:pt>
                <c:pt idx="6">
                  <c:v>1853</c:v>
                </c:pt>
                <c:pt idx="7">
                  <c:v>1853</c:v>
                </c:pt>
                <c:pt idx="8">
                  <c:v>1854</c:v>
                </c:pt>
                <c:pt idx="9">
                  <c:v>1854</c:v>
                </c:pt>
                <c:pt idx="10">
                  <c:v>1854</c:v>
                </c:pt>
                <c:pt idx="11">
                  <c:v>1854</c:v>
                </c:pt>
                <c:pt idx="12">
                  <c:v>1855</c:v>
                </c:pt>
                <c:pt idx="13">
                  <c:v>1855</c:v>
                </c:pt>
                <c:pt idx="14">
                  <c:v>1855</c:v>
                </c:pt>
                <c:pt idx="15">
                  <c:v>1855</c:v>
                </c:pt>
                <c:pt idx="16">
                  <c:v>1856</c:v>
                </c:pt>
                <c:pt idx="17">
                  <c:v>1856</c:v>
                </c:pt>
                <c:pt idx="18">
                  <c:v>1856</c:v>
                </c:pt>
                <c:pt idx="19">
                  <c:v>1856</c:v>
                </c:pt>
                <c:pt idx="20">
                  <c:v>1857</c:v>
                </c:pt>
                <c:pt idx="21">
                  <c:v>1857</c:v>
                </c:pt>
                <c:pt idx="22">
                  <c:v>1857</c:v>
                </c:pt>
                <c:pt idx="23">
                  <c:v>1857</c:v>
                </c:pt>
                <c:pt idx="24">
                  <c:v>1858</c:v>
                </c:pt>
                <c:pt idx="25">
                  <c:v>1858</c:v>
                </c:pt>
                <c:pt idx="26">
                  <c:v>1858</c:v>
                </c:pt>
                <c:pt idx="27">
                  <c:v>1858</c:v>
                </c:pt>
                <c:pt idx="28">
                  <c:v>1859</c:v>
                </c:pt>
                <c:pt idx="29">
                  <c:v>1859</c:v>
                </c:pt>
                <c:pt idx="30">
                  <c:v>1859</c:v>
                </c:pt>
                <c:pt idx="31">
                  <c:v>1859</c:v>
                </c:pt>
                <c:pt idx="32">
                  <c:v>1860</c:v>
                </c:pt>
                <c:pt idx="33">
                  <c:v>1860</c:v>
                </c:pt>
                <c:pt idx="34">
                  <c:v>1860</c:v>
                </c:pt>
                <c:pt idx="35">
                  <c:v>1860</c:v>
                </c:pt>
                <c:pt idx="36">
                  <c:v>1861</c:v>
                </c:pt>
                <c:pt idx="37">
                  <c:v>1861</c:v>
                </c:pt>
                <c:pt idx="38">
                  <c:v>1861</c:v>
                </c:pt>
                <c:pt idx="39">
                  <c:v>1861</c:v>
                </c:pt>
                <c:pt idx="40">
                  <c:v>1862</c:v>
                </c:pt>
                <c:pt idx="41">
                  <c:v>1862</c:v>
                </c:pt>
                <c:pt idx="42">
                  <c:v>1862</c:v>
                </c:pt>
                <c:pt idx="43">
                  <c:v>1862</c:v>
                </c:pt>
                <c:pt idx="44">
                  <c:v>1863</c:v>
                </c:pt>
                <c:pt idx="45">
                  <c:v>1863</c:v>
                </c:pt>
                <c:pt idx="46">
                  <c:v>1863</c:v>
                </c:pt>
                <c:pt idx="47">
                  <c:v>1863</c:v>
                </c:pt>
                <c:pt idx="48">
                  <c:v>1864</c:v>
                </c:pt>
                <c:pt idx="49">
                  <c:v>1864</c:v>
                </c:pt>
                <c:pt idx="50">
                  <c:v>1864</c:v>
                </c:pt>
                <c:pt idx="51">
                  <c:v>1864</c:v>
                </c:pt>
                <c:pt idx="52">
                  <c:v>1865</c:v>
                </c:pt>
                <c:pt idx="53">
                  <c:v>1865</c:v>
                </c:pt>
                <c:pt idx="54">
                  <c:v>1865</c:v>
                </c:pt>
                <c:pt idx="55">
                  <c:v>1865</c:v>
                </c:pt>
                <c:pt idx="56">
                  <c:v>1866</c:v>
                </c:pt>
                <c:pt idx="57">
                  <c:v>1866</c:v>
                </c:pt>
                <c:pt idx="58">
                  <c:v>1866</c:v>
                </c:pt>
                <c:pt idx="59">
                  <c:v>1866</c:v>
                </c:pt>
                <c:pt idx="60">
                  <c:v>1867</c:v>
                </c:pt>
                <c:pt idx="61">
                  <c:v>1867</c:v>
                </c:pt>
                <c:pt idx="62">
                  <c:v>1867</c:v>
                </c:pt>
                <c:pt idx="63">
                  <c:v>1867</c:v>
                </c:pt>
                <c:pt idx="64">
                  <c:v>1868</c:v>
                </c:pt>
                <c:pt idx="65">
                  <c:v>1868</c:v>
                </c:pt>
                <c:pt idx="66">
                  <c:v>1868</c:v>
                </c:pt>
                <c:pt idx="67">
                  <c:v>1868</c:v>
                </c:pt>
                <c:pt idx="68">
                  <c:v>1869</c:v>
                </c:pt>
                <c:pt idx="69">
                  <c:v>1869</c:v>
                </c:pt>
                <c:pt idx="70">
                  <c:v>1869</c:v>
                </c:pt>
                <c:pt idx="71">
                  <c:v>1869</c:v>
                </c:pt>
                <c:pt idx="72">
                  <c:v>1870</c:v>
                </c:pt>
                <c:pt idx="73">
                  <c:v>1870</c:v>
                </c:pt>
                <c:pt idx="74">
                  <c:v>1870</c:v>
                </c:pt>
                <c:pt idx="75">
                  <c:v>1870</c:v>
                </c:pt>
                <c:pt idx="76">
                  <c:v>1871</c:v>
                </c:pt>
                <c:pt idx="77">
                  <c:v>1871</c:v>
                </c:pt>
                <c:pt idx="78">
                  <c:v>1871</c:v>
                </c:pt>
                <c:pt idx="79">
                  <c:v>1871</c:v>
                </c:pt>
                <c:pt idx="80">
                  <c:v>1872</c:v>
                </c:pt>
                <c:pt idx="81">
                  <c:v>1872</c:v>
                </c:pt>
                <c:pt idx="82">
                  <c:v>1872</c:v>
                </c:pt>
                <c:pt idx="83">
                  <c:v>1872</c:v>
                </c:pt>
                <c:pt idx="84">
                  <c:v>1873</c:v>
                </c:pt>
                <c:pt idx="85">
                  <c:v>1873</c:v>
                </c:pt>
                <c:pt idx="86">
                  <c:v>1873</c:v>
                </c:pt>
                <c:pt idx="87">
                  <c:v>1873</c:v>
                </c:pt>
                <c:pt idx="88">
                  <c:v>1874</c:v>
                </c:pt>
                <c:pt idx="89">
                  <c:v>1874</c:v>
                </c:pt>
                <c:pt idx="90">
                  <c:v>1874</c:v>
                </c:pt>
                <c:pt idx="91">
                  <c:v>1874</c:v>
                </c:pt>
                <c:pt idx="92">
                  <c:v>1875</c:v>
                </c:pt>
                <c:pt idx="93">
                  <c:v>1875</c:v>
                </c:pt>
                <c:pt idx="94">
                  <c:v>1875</c:v>
                </c:pt>
                <c:pt idx="95">
                  <c:v>1875</c:v>
                </c:pt>
              </c:numCache>
            </c:numRef>
          </c:cat>
          <c:val>
            <c:numRef>
              <c:f>data!$I$3:$I$98</c:f>
              <c:numCache>
                <c:formatCode>General</c:formatCode>
                <c:ptCount val="96"/>
                <c:pt idx="0">
                  <c:v>6.75</c:v>
                </c:pt>
                <c:pt idx="1">
                  <c:v>6.7083329999999997</c:v>
                </c:pt>
                <c:pt idx="2">
                  <c:v>7.0833329999999997</c:v>
                </c:pt>
                <c:pt idx="3">
                  <c:v>7.25</c:v>
                </c:pt>
                <c:pt idx="4">
                  <c:v>6.75</c:v>
                </c:pt>
                <c:pt idx="5">
                  <c:v>6.75</c:v>
                </c:pt>
                <c:pt idx="6">
                  <c:v>6.75</c:v>
                </c:pt>
                <c:pt idx="7">
                  <c:v>6.7083329999999997</c:v>
                </c:pt>
                <c:pt idx="8">
                  <c:v>6.8333329999999997</c:v>
                </c:pt>
                <c:pt idx="9">
                  <c:v>6.625</c:v>
                </c:pt>
                <c:pt idx="10">
                  <c:v>6.625</c:v>
                </c:pt>
                <c:pt idx="11">
                  <c:v>6.5</c:v>
                </c:pt>
                <c:pt idx="12">
                  <c:v>6.25</c:v>
                </c:pt>
                <c:pt idx="13">
                  <c:v>6.5833329999999997</c:v>
                </c:pt>
                <c:pt idx="14">
                  <c:v>6.75</c:v>
                </c:pt>
                <c:pt idx="15">
                  <c:v>6.3333329999999997</c:v>
                </c:pt>
                <c:pt idx="16">
                  <c:v>6.375</c:v>
                </c:pt>
                <c:pt idx="17">
                  <c:v>6.7916670000000003</c:v>
                </c:pt>
                <c:pt idx="18">
                  <c:v>6.75</c:v>
                </c:pt>
                <c:pt idx="19">
                  <c:v>7.0833329999999997</c:v>
                </c:pt>
                <c:pt idx="20">
                  <c:v>8.8333329999999997</c:v>
                </c:pt>
                <c:pt idx="21">
                  <c:v>9.6666670000000003</c:v>
                </c:pt>
                <c:pt idx="22">
                  <c:v>10.66667</c:v>
                </c:pt>
                <c:pt idx="23">
                  <c:v>10.5</c:v>
                </c:pt>
                <c:pt idx="24">
                  <c:v>8.2916670000000003</c:v>
                </c:pt>
                <c:pt idx="25">
                  <c:v>9.0833329999999997</c:v>
                </c:pt>
                <c:pt idx="26">
                  <c:v>8.4583329999999997</c:v>
                </c:pt>
                <c:pt idx="27">
                  <c:v>8.1666670000000003</c:v>
                </c:pt>
                <c:pt idx="28">
                  <c:v>7.9166670000000003</c:v>
                </c:pt>
                <c:pt idx="29">
                  <c:v>8.1666670000000003</c:v>
                </c:pt>
                <c:pt idx="30">
                  <c:v>8.375</c:v>
                </c:pt>
                <c:pt idx="31">
                  <c:v>8.375</c:v>
                </c:pt>
                <c:pt idx="32">
                  <c:v>8.7083329999999997</c:v>
                </c:pt>
                <c:pt idx="33">
                  <c:v>8.7916670000000003</c:v>
                </c:pt>
                <c:pt idx="34">
                  <c:v>8.2916670000000003</c:v>
                </c:pt>
                <c:pt idx="35">
                  <c:v>8.4583329999999997</c:v>
                </c:pt>
                <c:pt idx="36">
                  <c:v>8.5416670000000003</c:v>
                </c:pt>
                <c:pt idx="37">
                  <c:v>8.4583329999999997</c:v>
                </c:pt>
                <c:pt idx="38">
                  <c:v>8.9166670000000003</c:v>
                </c:pt>
                <c:pt idx="39">
                  <c:v>12</c:v>
                </c:pt>
                <c:pt idx="40">
                  <c:v>13.33333</c:v>
                </c:pt>
                <c:pt idx="41">
                  <c:v>12.66667</c:v>
                </c:pt>
                <c:pt idx="42">
                  <c:v>21</c:v>
                </c:pt>
                <c:pt idx="43">
                  <c:v>23.83333</c:v>
                </c:pt>
                <c:pt idx="44">
                  <c:v>21.66667</c:v>
                </c:pt>
                <c:pt idx="45">
                  <c:v>20.66667</c:v>
                </c:pt>
                <c:pt idx="46">
                  <c:v>21.58333</c:v>
                </c:pt>
                <c:pt idx="47">
                  <c:v>27.75</c:v>
                </c:pt>
                <c:pt idx="48">
                  <c:v>27.25</c:v>
                </c:pt>
                <c:pt idx="49">
                  <c:v>27.58333</c:v>
                </c:pt>
                <c:pt idx="50">
                  <c:v>29.41667</c:v>
                </c:pt>
                <c:pt idx="51">
                  <c:v>24.33333</c:v>
                </c:pt>
                <c:pt idx="52">
                  <c:v>21.66667</c:v>
                </c:pt>
                <c:pt idx="53">
                  <c:v>14.91667</c:v>
                </c:pt>
                <c:pt idx="54">
                  <c:v>17.5</c:v>
                </c:pt>
                <c:pt idx="55">
                  <c:v>21.5</c:v>
                </c:pt>
                <c:pt idx="56">
                  <c:v>22.33333</c:v>
                </c:pt>
                <c:pt idx="57">
                  <c:v>19.83333</c:v>
                </c:pt>
                <c:pt idx="58">
                  <c:v>20.5</c:v>
                </c:pt>
                <c:pt idx="59">
                  <c:v>17.5</c:v>
                </c:pt>
                <c:pt idx="61">
                  <c:v>15</c:v>
                </c:pt>
                <c:pt idx="62">
                  <c:v>13.33333</c:v>
                </c:pt>
                <c:pt idx="63">
                  <c:v>9.4583329999999997</c:v>
                </c:pt>
                <c:pt idx="64">
                  <c:v>9</c:v>
                </c:pt>
                <c:pt idx="65">
                  <c:v>12.83333</c:v>
                </c:pt>
                <c:pt idx="66">
                  <c:v>11.75</c:v>
                </c:pt>
                <c:pt idx="67">
                  <c:v>11.58333</c:v>
                </c:pt>
                <c:pt idx="68">
                  <c:v>12.25</c:v>
                </c:pt>
                <c:pt idx="69">
                  <c:v>12.75</c:v>
                </c:pt>
                <c:pt idx="70">
                  <c:v>13.58333</c:v>
                </c:pt>
                <c:pt idx="71">
                  <c:v>12.58333</c:v>
                </c:pt>
                <c:pt idx="72">
                  <c:v>12.375</c:v>
                </c:pt>
                <c:pt idx="73">
                  <c:v>12.375</c:v>
                </c:pt>
                <c:pt idx="74">
                  <c:v>10.625</c:v>
                </c:pt>
                <c:pt idx="75">
                  <c:v>9.5833329999999997</c:v>
                </c:pt>
                <c:pt idx="76">
                  <c:v>8.3333329999999997</c:v>
                </c:pt>
                <c:pt idx="77">
                  <c:v>8.0416670000000003</c:v>
                </c:pt>
                <c:pt idx="78">
                  <c:v>9</c:v>
                </c:pt>
                <c:pt idx="79">
                  <c:v>9.75</c:v>
                </c:pt>
                <c:pt idx="80">
                  <c:v>11.04167</c:v>
                </c:pt>
                <c:pt idx="81">
                  <c:v>11.16667</c:v>
                </c:pt>
                <c:pt idx="82">
                  <c:v>10.16667</c:v>
                </c:pt>
                <c:pt idx="83">
                  <c:v>9.625</c:v>
                </c:pt>
                <c:pt idx="84">
                  <c:v>10.41667</c:v>
                </c:pt>
                <c:pt idx="85">
                  <c:v>9.75</c:v>
                </c:pt>
                <c:pt idx="86">
                  <c:v>9.3333329999999997</c:v>
                </c:pt>
                <c:pt idx="87">
                  <c:v>9.5416670000000003</c:v>
                </c:pt>
                <c:pt idx="88">
                  <c:v>9</c:v>
                </c:pt>
                <c:pt idx="89">
                  <c:v>8.9166670000000003</c:v>
                </c:pt>
                <c:pt idx="90">
                  <c:v>8.4166670000000003</c:v>
                </c:pt>
                <c:pt idx="91">
                  <c:v>7.6666670000000003</c:v>
                </c:pt>
                <c:pt idx="92">
                  <c:v>8.6666670000000003</c:v>
                </c:pt>
                <c:pt idx="93">
                  <c:v>8.9166670000000003</c:v>
                </c:pt>
                <c:pt idx="94">
                  <c:v>8.4166670000000003</c:v>
                </c:pt>
                <c:pt idx="95">
                  <c:v>7.6666670000000003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5493712"/>
        <c:axId val="285494272"/>
      </c:lineChart>
      <c:lineChart>
        <c:grouping val="standard"/>
        <c:varyColors val="0"/>
        <c:ser>
          <c:idx val="1"/>
          <c:order val="1"/>
          <c:tx>
            <c:strRef>
              <c:f>data!$AC$2</c:f>
              <c:strCache>
                <c:ptCount val="1"/>
                <c:pt idx="0">
                  <c:v>Imports of Egyptian cotton</c:v>
                </c:pt>
              </c:strCache>
            </c:strRef>
          </c:tx>
          <c:spPr>
            <a:ln w="41275">
              <a:solidFill>
                <a:srgbClr val="C00000"/>
              </a:solidFill>
            </a:ln>
          </c:spPr>
          <c:marker>
            <c:symbol val="none"/>
          </c:marker>
          <c:val>
            <c:numRef>
              <c:f>data!$AC$3:$AC$98</c:f>
              <c:numCache>
                <c:formatCode>General</c:formatCode>
                <c:ptCount val="96"/>
                <c:pt idx="0">
                  <c:v>0.18990000000000001</c:v>
                </c:pt>
                <c:pt idx="1">
                  <c:v>0.18990000000000001</c:v>
                </c:pt>
                <c:pt idx="2">
                  <c:v>0.18990000000000001</c:v>
                </c:pt>
                <c:pt idx="3">
                  <c:v>0.18990000000000001</c:v>
                </c:pt>
                <c:pt idx="4">
                  <c:v>0.10539999999999999</c:v>
                </c:pt>
                <c:pt idx="5">
                  <c:v>0.10539999999999999</c:v>
                </c:pt>
                <c:pt idx="6">
                  <c:v>0.10539999999999999</c:v>
                </c:pt>
                <c:pt idx="7">
                  <c:v>0.10539999999999999</c:v>
                </c:pt>
                <c:pt idx="8">
                  <c:v>8.1100000000000005E-2</c:v>
                </c:pt>
                <c:pt idx="9">
                  <c:v>8.1100000000000005E-2</c:v>
                </c:pt>
                <c:pt idx="10">
                  <c:v>8.1100000000000005E-2</c:v>
                </c:pt>
                <c:pt idx="11">
                  <c:v>8.1100000000000005E-2</c:v>
                </c:pt>
                <c:pt idx="12">
                  <c:v>0.1148</c:v>
                </c:pt>
                <c:pt idx="13">
                  <c:v>0.1148</c:v>
                </c:pt>
                <c:pt idx="14">
                  <c:v>0.1148</c:v>
                </c:pt>
                <c:pt idx="15">
                  <c:v>0.1148</c:v>
                </c:pt>
                <c:pt idx="16">
                  <c:v>0.1139</c:v>
                </c:pt>
                <c:pt idx="17">
                  <c:v>0.1139</c:v>
                </c:pt>
                <c:pt idx="18">
                  <c:v>0.1139</c:v>
                </c:pt>
                <c:pt idx="19">
                  <c:v>0.1139</c:v>
                </c:pt>
                <c:pt idx="20">
                  <c:v>7.5899999999999995E-2</c:v>
                </c:pt>
                <c:pt idx="21">
                  <c:v>7.5899999999999995E-2</c:v>
                </c:pt>
                <c:pt idx="22">
                  <c:v>7.5899999999999995E-2</c:v>
                </c:pt>
                <c:pt idx="23">
                  <c:v>7.5899999999999995E-2</c:v>
                </c:pt>
                <c:pt idx="24">
                  <c:v>0.1056</c:v>
                </c:pt>
                <c:pt idx="25">
                  <c:v>0.1056</c:v>
                </c:pt>
                <c:pt idx="26">
                  <c:v>0.1056</c:v>
                </c:pt>
                <c:pt idx="27">
                  <c:v>0.1056</c:v>
                </c:pt>
                <c:pt idx="28">
                  <c:v>0.1014</c:v>
                </c:pt>
                <c:pt idx="29">
                  <c:v>0.1014</c:v>
                </c:pt>
                <c:pt idx="30">
                  <c:v>0.1014</c:v>
                </c:pt>
                <c:pt idx="31">
                  <c:v>0.1014</c:v>
                </c:pt>
                <c:pt idx="32">
                  <c:v>0.1095</c:v>
                </c:pt>
                <c:pt idx="33">
                  <c:v>0.1095</c:v>
                </c:pt>
                <c:pt idx="34">
                  <c:v>0.1095</c:v>
                </c:pt>
                <c:pt idx="35">
                  <c:v>0.1095</c:v>
                </c:pt>
                <c:pt idx="36">
                  <c:v>9.7799999999999998E-2</c:v>
                </c:pt>
                <c:pt idx="37">
                  <c:v>9.7799999999999998E-2</c:v>
                </c:pt>
                <c:pt idx="38">
                  <c:v>9.7799999999999998E-2</c:v>
                </c:pt>
                <c:pt idx="39">
                  <c:v>9.7799999999999998E-2</c:v>
                </c:pt>
                <c:pt idx="40">
                  <c:v>0.146562</c:v>
                </c:pt>
                <c:pt idx="41">
                  <c:v>0.146562</c:v>
                </c:pt>
                <c:pt idx="42">
                  <c:v>0.146562</c:v>
                </c:pt>
                <c:pt idx="43">
                  <c:v>0.146562</c:v>
                </c:pt>
                <c:pt idx="44">
                  <c:v>0.28470000000000001</c:v>
                </c:pt>
                <c:pt idx="45">
                  <c:v>0.28470000000000001</c:v>
                </c:pt>
                <c:pt idx="46">
                  <c:v>0.28470000000000001</c:v>
                </c:pt>
                <c:pt idx="47">
                  <c:v>0.28470000000000001</c:v>
                </c:pt>
                <c:pt idx="48">
                  <c:v>0.31890000000000002</c:v>
                </c:pt>
                <c:pt idx="49">
                  <c:v>0.31890000000000002</c:v>
                </c:pt>
                <c:pt idx="50">
                  <c:v>0.31890000000000002</c:v>
                </c:pt>
                <c:pt idx="51">
                  <c:v>0.31890000000000002</c:v>
                </c:pt>
                <c:pt idx="52">
                  <c:v>0.41388999999999998</c:v>
                </c:pt>
                <c:pt idx="53">
                  <c:v>0.41388999999999998</c:v>
                </c:pt>
                <c:pt idx="54">
                  <c:v>0.41388999999999998</c:v>
                </c:pt>
                <c:pt idx="55">
                  <c:v>0.41388999999999998</c:v>
                </c:pt>
                <c:pt idx="56">
                  <c:v>0.20022000000000001</c:v>
                </c:pt>
                <c:pt idx="57">
                  <c:v>0.20022000000000001</c:v>
                </c:pt>
                <c:pt idx="58">
                  <c:v>0.20022000000000001</c:v>
                </c:pt>
                <c:pt idx="59">
                  <c:v>0.20022000000000001</c:v>
                </c:pt>
                <c:pt idx="60">
                  <c:v>0.19817000000000001</c:v>
                </c:pt>
                <c:pt idx="61">
                  <c:v>0.19817000000000001</c:v>
                </c:pt>
                <c:pt idx="62">
                  <c:v>0.19817000000000001</c:v>
                </c:pt>
                <c:pt idx="63">
                  <c:v>0.19817000000000001</c:v>
                </c:pt>
                <c:pt idx="64">
                  <c:v>0.20144000000000001</c:v>
                </c:pt>
                <c:pt idx="65">
                  <c:v>0.20144000000000001</c:v>
                </c:pt>
                <c:pt idx="66">
                  <c:v>0.20144000000000001</c:v>
                </c:pt>
                <c:pt idx="67">
                  <c:v>0.20144000000000001</c:v>
                </c:pt>
                <c:pt idx="68">
                  <c:v>0.22664000000000001</c:v>
                </c:pt>
                <c:pt idx="69">
                  <c:v>0.22664000000000001</c:v>
                </c:pt>
                <c:pt idx="70">
                  <c:v>0.22664000000000001</c:v>
                </c:pt>
                <c:pt idx="71">
                  <c:v>0.22664000000000001</c:v>
                </c:pt>
                <c:pt idx="72">
                  <c:v>0.21992</c:v>
                </c:pt>
                <c:pt idx="73">
                  <c:v>0.21992</c:v>
                </c:pt>
                <c:pt idx="74">
                  <c:v>0.21992</c:v>
                </c:pt>
                <c:pt idx="75">
                  <c:v>0.21992</c:v>
                </c:pt>
                <c:pt idx="76">
                  <c:v>0.27184999999999998</c:v>
                </c:pt>
                <c:pt idx="77">
                  <c:v>0.27184999999999998</c:v>
                </c:pt>
                <c:pt idx="78">
                  <c:v>0.27184999999999998</c:v>
                </c:pt>
                <c:pt idx="79">
                  <c:v>0.27184999999999998</c:v>
                </c:pt>
                <c:pt idx="80">
                  <c:v>0.30487999999999998</c:v>
                </c:pt>
                <c:pt idx="81">
                  <c:v>0.30487999999999998</c:v>
                </c:pt>
                <c:pt idx="82">
                  <c:v>0.30487999999999998</c:v>
                </c:pt>
                <c:pt idx="83">
                  <c:v>0.30487999999999998</c:v>
                </c:pt>
                <c:pt idx="84">
                  <c:v>0.32846999999999998</c:v>
                </c:pt>
                <c:pt idx="85">
                  <c:v>0.32846999999999998</c:v>
                </c:pt>
                <c:pt idx="86">
                  <c:v>0.32846999999999998</c:v>
                </c:pt>
                <c:pt idx="87">
                  <c:v>0.32846999999999998</c:v>
                </c:pt>
                <c:pt idx="88">
                  <c:v>0.30042999999999997</c:v>
                </c:pt>
                <c:pt idx="89">
                  <c:v>0.30042999999999997</c:v>
                </c:pt>
                <c:pt idx="90">
                  <c:v>0.30042999999999997</c:v>
                </c:pt>
                <c:pt idx="91">
                  <c:v>0.30042999999999997</c:v>
                </c:pt>
                <c:pt idx="92">
                  <c:v>0.28133999999999998</c:v>
                </c:pt>
                <c:pt idx="93">
                  <c:v>0.28133999999999998</c:v>
                </c:pt>
                <c:pt idx="94">
                  <c:v>0.28133999999999998</c:v>
                </c:pt>
                <c:pt idx="95">
                  <c:v>0.28133999999999998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6144496"/>
        <c:axId val="286143936"/>
      </c:lineChart>
      <c:catAx>
        <c:axId val="285493712"/>
        <c:scaling>
          <c:orientation val="minMax"/>
        </c:scaling>
        <c:delete val="0"/>
        <c:axPos val="b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 sz="2000" b="1"/>
            </a:pPr>
            <a:endParaRPr lang="en-US"/>
          </a:p>
        </c:txPr>
        <c:crossAx val="285494272"/>
        <c:crosses val="autoZero"/>
        <c:auto val="1"/>
        <c:lblAlgn val="ctr"/>
        <c:lblOffset val="0"/>
        <c:tickLblSkip val="8"/>
        <c:tickMarkSkip val="4"/>
        <c:noMultiLvlLbl val="0"/>
      </c:catAx>
      <c:valAx>
        <c:axId val="285494272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400"/>
                </a:pPr>
                <a:r>
                  <a:rPr lang="en-US" sz="2400"/>
                  <a:t>Raw cotton price 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 b="1"/>
            </a:pPr>
            <a:endParaRPr lang="en-US"/>
          </a:p>
        </c:txPr>
        <c:crossAx val="285493712"/>
        <c:crosses val="autoZero"/>
        <c:crossBetween val="midCat"/>
      </c:valAx>
      <c:valAx>
        <c:axId val="286143936"/>
        <c:scaling>
          <c:orientation val="minMax"/>
          <c:max val="3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2400"/>
                </a:pPr>
                <a:r>
                  <a:rPr lang="en-US" sz="2400"/>
                  <a:t>Imports (millions of bales)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 b="1"/>
            </a:pPr>
            <a:endParaRPr lang="en-US"/>
          </a:p>
        </c:txPr>
        <c:crossAx val="286144496"/>
        <c:crosses val="max"/>
        <c:crossBetween val="between"/>
      </c:valAx>
      <c:catAx>
        <c:axId val="286144496"/>
        <c:scaling>
          <c:orientation val="minMax"/>
        </c:scaling>
        <c:delete val="1"/>
        <c:axPos val="b"/>
        <c:majorTickMark val="out"/>
        <c:minorTickMark val="none"/>
        <c:tickLblPos val="none"/>
        <c:crossAx val="286143936"/>
        <c:crosses val="autoZero"/>
        <c:auto val="1"/>
        <c:lblAlgn val="ctr"/>
        <c:lblOffset val="100"/>
        <c:noMultiLvlLbl val="0"/>
      </c:catAx>
      <c:spPr>
        <a:ln>
          <a:solidFill>
            <a:srgbClr val="1F497D">
              <a:lumMod val="75000"/>
            </a:srgbClr>
          </a:solidFill>
        </a:ln>
      </c:spPr>
    </c:plotArea>
    <c:legend>
      <c:legendPos val="r"/>
      <c:layout>
        <c:manualLayout>
          <c:xMode val="edge"/>
          <c:yMode val="edge"/>
          <c:x val="0.51141977617466916"/>
          <c:y val="3.6201934805661563E-2"/>
          <c:w val="0.35683419006676398"/>
          <c:h val="9.3060441368315747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14186442883602"/>
          <c:y val="2.2380307132820236E-2"/>
          <c:w val="0.77604396052782865"/>
          <c:h val="0.85004898995614631"/>
        </c:manualLayout>
      </c:layout>
      <c:lineChart>
        <c:grouping val="standard"/>
        <c:varyColors val="0"/>
        <c:ser>
          <c:idx val="0"/>
          <c:order val="0"/>
          <c:tx>
            <c:strRef>
              <c:f>data!$H$2</c:f>
              <c:strCache>
                <c:ptCount val="1"/>
                <c:pt idx="0">
                  <c:v>Pernambuco Fair (Brazil)</c:v>
                </c:pt>
              </c:strCache>
            </c:strRef>
          </c:tx>
          <c:spPr>
            <a:ln w="41275">
              <a:solidFill>
                <a:schemeClr val="tx2">
                  <a:lumMod val="75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data!$A$3:$A$98</c:f>
              <c:numCache>
                <c:formatCode>General</c:formatCode>
                <c:ptCount val="96"/>
                <c:pt idx="0">
                  <c:v>1852</c:v>
                </c:pt>
                <c:pt idx="1">
                  <c:v>1852</c:v>
                </c:pt>
                <c:pt idx="2">
                  <c:v>1852</c:v>
                </c:pt>
                <c:pt idx="3">
                  <c:v>1852</c:v>
                </c:pt>
                <c:pt idx="4">
                  <c:v>1853</c:v>
                </c:pt>
                <c:pt idx="5">
                  <c:v>1853</c:v>
                </c:pt>
                <c:pt idx="6">
                  <c:v>1853</c:v>
                </c:pt>
                <c:pt idx="7">
                  <c:v>1853</c:v>
                </c:pt>
                <c:pt idx="8">
                  <c:v>1854</c:v>
                </c:pt>
                <c:pt idx="9">
                  <c:v>1854</c:v>
                </c:pt>
                <c:pt idx="10">
                  <c:v>1854</c:v>
                </c:pt>
                <c:pt idx="11">
                  <c:v>1854</c:v>
                </c:pt>
                <c:pt idx="12">
                  <c:v>1855</c:v>
                </c:pt>
                <c:pt idx="13">
                  <c:v>1855</c:v>
                </c:pt>
                <c:pt idx="14">
                  <c:v>1855</c:v>
                </c:pt>
                <c:pt idx="15">
                  <c:v>1855</c:v>
                </c:pt>
                <c:pt idx="16">
                  <c:v>1856</c:v>
                </c:pt>
                <c:pt idx="17">
                  <c:v>1856</c:v>
                </c:pt>
                <c:pt idx="18">
                  <c:v>1856</c:v>
                </c:pt>
                <c:pt idx="19">
                  <c:v>1856</c:v>
                </c:pt>
                <c:pt idx="20">
                  <c:v>1857</c:v>
                </c:pt>
                <c:pt idx="21">
                  <c:v>1857</c:v>
                </c:pt>
                <c:pt idx="22">
                  <c:v>1857</c:v>
                </c:pt>
                <c:pt idx="23">
                  <c:v>1857</c:v>
                </c:pt>
                <c:pt idx="24">
                  <c:v>1858</c:v>
                </c:pt>
                <c:pt idx="25">
                  <c:v>1858</c:v>
                </c:pt>
                <c:pt idx="26">
                  <c:v>1858</c:v>
                </c:pt>
                <c:pt idx="27">
                  <c:v>1858</c:v>
                </c:pt>
                <c:pt idx="28">
                  <c:v>1859</c:v>
                </c:pt>
                <c:pt idx="29">
                  <c:v>1859</c:v>
                </c:pt>
                <c:pt idx="30">
                  <c:v>1859</c:v>
                </c:pt>
                <c:pt idx="31">
                  <c:v>1859</c:v>
                </c:pt>
                <c:pt idx="32">
                  <c:v>1860</c:v>
                </c:pt>
                <c:pt idx="33">
                  <c:v>1860</c:v>
                </c:pt>
                <c:pt idx="34">
                  <c:v>1860</c:v>
                </c:pt>
                <c:pt idx="35">
                  <c:v>1860</c:v>
                </c:pt>
                <c:pt idx="36">
                  <c:v>1861</c:v>
                </c:pt>
                <c:pt idx="37">
                  <c:v>1861</c:v>
                </c:pt>
                <c:pt idx="38">
                  <c:v>1861</c:v>
                </c:pt>
                <c:pt idx="39">
                  <c:v>1861</c:v>
                </c:pt>
                <c:pt idx="40">
                  <c:v>1862</c:v>
                </c:pt>
                <c:pt idx="41">
                  <c:v>1862</c:v>
                </c:pt>
                <c:pt idx="42">
                  <c:v>1862</c:v>
                </c:pt>
                <c:pt idx="43">
                  <c:v>1862</c:v>
                </c:pt>
                <c:pt idx="44">
                  <c:v>1863</c:v>
                </c:pt>
                <c:pt idx="45">
                  <c:v>1863</c:v>
                </c:pt>
                <c:pt idx="46">
                  <c:v>1863</c:v>
                </c:pt>
                <c:pt idx="47">
                  <c:v>1863</c:v>
                </c:pt>
                <c:pt idx="48">
                  <c:v>1864</c:v>
                </c:pt>
                <c:pt idx="49">
                  <c:v>1864</c:v>
                </c:pt>
                <c:pt idx="50">
                  <c:v>1864</c:v>
                </c:pt>
                <c:pt idx="51">
                  <c:v>1864</c:v>
                </c:pt>
                <c:pt idx="52">
                  <c:v>1865</c:v>
                </c:pt>
                <c:pt idx="53">
                  <c:v>1865</c:v>
                </c:pt>
                <c:pt idx="54">
                  <c:v>1865</c:v>
                </c:pt>
                <c:pt idx="55">
                  <c:v>1865</c:v>
                </c:pt>
                <c:pt idx="56">
                  <c:v>1866</c:v>
                </c:pt>
                <c:pt idx="57">
                  <c:v>1866</c:v>
                </c:pt>
                <c:pt idx="58">
                  <c:v>1866</c:v>
                </c:pt>
                <c:pt idx="59">
                  <c:v>1866</c:v>
                </c:pt>
                <c:pt idx="60">
                  <c:v>1867</c:v>
                </c:pt>
                <c:pt idx="61">
                  <c:v>1867</c:v>
                </c:pt>
                <c:pt idx="62">
                  <c:v>1867</c:v>
                </c:pt>
                <c:pt idx="63">
                  <c:v>1867</c:v>
                </c:pt>
                <c:pt idx="64">
                  <c:v>1868</c:v>
                </c:pt>
                <c:pt idx="65">
                  <c:v>1868</c:v>
                </c:pt>
                <c:pt idx="66">
                  <c:v>1868</c:v>
                </c:pt>
                <c:pt idx="67">
                  <c:v>1868</c:v>
                </c:pt>
                <c:pt idx="68">
                  <c:v>1869</c:v>
                </c:pt>
                <c:pt idx="69">
                  <c:v>1869</c:v>
                </c:pt>
                <c:pt idx="70">
                  <c:v>1869</c:v>
                </c:pt>
                <c:pt idx="71">
                  <c:v>1869</c:v>
                </c:pt>
                <c:pt idx="72">
                  <c:v>1870</c:v>
                </c:pt>
                <c:pt idx="73">
                  <c:v>1870</c:v>
                </c:pt>
                <c:pt idx="74">
                  <c:v>1870</c:v>
                </c:pt>
                <c:pt idx="75">
                  <c:v>1870</c:v>
                </c:pt>
                <c:pt idx="76">
                  <c:v>1871</c:v>
                </c:pt>
                <c:pt idx="77">
                  <c:v>1871</c:v>
                </c:pt>
                <c:pt idx="78">
                  <c:v>1871</c:v>
                </c:pt>
                <c:pt idx="79">
                  <c:v>1871</c:v>
                </c:pt>
                <c:pt idx="80">
                  <c:v>1872</c:v>
                </c:pt>
                <c:pt idx="81">
                  <c:v>1872</c:v>
                </c:pt>
                <c:pt idx="82">
                  <c:v>1872</c:v>
                </c:pt>
                <c:pt idx="83">
                  <c:v>1872</c:v>
                </c:pt>
                <c:pt idx="84">
                  <c:v>1873</c:v>
                </c:pt>
                <c:pt idx="85">
                  <c:v>1873</c:v>
                </c:pt>
                <c:pt idx="86">
                  <c:v>1873</c:v>
                </c:pt>
                <c:pt idx="87">
                  <c:v>1873</c:v>
                </c:pt>
                <c:pt idx="88">
                  <c:v>1874</c:v>
                </c:pt>
                <c:pt idx="89">
                  <c:v>1874</c:v>
                </c:pt>
                <c:pt idx="90">
                  <c:v>1874</c:v>
                </c:pt>
                <c:pt idx="91">
                  <c:v>1874</c:v>
                </c:pt>
                <c:pt idx="92">
                  <c:v>1875</c:v>
                </c:pt>
                <c:pt idx="93">
                  <c:v>1875</c:v>
                </c:pt>
                <c:pt idx="94">
                  <c:v>1875</c:v>
                </c:pt>
                <c:pt idx="95">
                  <c:v>1875</c:v>
                </c:pt>
              </c:numCache>
            </c:numRef>
          </c:cat>
          <c:val>
            <c:numRef>
              <c:f>data!$H$3:$H$98</c:f>
              <c:numCache>
                <c:formatCode>General</c:formatCode>
                <c:ptCount val="96"/>
                <c:pt idx="0">
                  <c:v>6.125</c:v>
                </c:pt>
                <c:pt idx="1">
                  <c:v>6.8333329999999997</c:v>
                </c:pt>
                <c:pt idx="2">
                  <c:v>7.0416670000000003</c:v>
                </c:pt>
                <c:pt idx="3">
                  <c:v>7.0416670000000003</c:v>
                </c:pt>
                <c:pt idx="4">
                  <c:v>6.7083329999999997</c:v>
                </c:pt>
                <c:pt idx="5">
                  <c:v>6.7916670000000003</c:v>
                </c:pt>
                <c:pt idx="6">
                  <c:v>7.25</c:v>
                </c:pt>
                <c:pt idx="7">
                  <c:v>7.25</c:v>
                </c:pt>
                <c:pt idx="8">
                  <c:v>7.2083329999999997</c:v>
                </c:pt>
                <c:pt idx="9">
                  <c:v>6.9166670000000003</c:v>
                </c:pt>
                <c:pt idx="10">
                  <c:v>6.8333329999999997</c:v>
                </c:pt>
                <c:pt idx="11">
                  <c:v>6.75</c:v>
                </c:pt>
                <c:pt idx="12">
                  <c:v>6.6666670000000003</c:v>
                </c:pt>
                <c:pt idx="13">
                  <c:v>6.6749999999999998</c:v>
                </c:pt>
                <c:pt idx="14">
                  <c:v>7.1666670000000003</c:v>
                </c:pt>
                <c:pt idx="15">
                  <c:v>6.4583329999999997</c:v>
                </c:pt>
                <c:pt idx="16">
                  <c:v>6.4583329999999997</c:v>
                </c:pt>
                <c:pt idx="17">
                  <c:v>6.9583329999999997</c:v>
                </c:pt>
                <c:pt idx="18">
                  <c:v>7.0833329999999997</c:v>
                </c:pt>
                <c:pt idx="19">
                  <c:v>7.4166670000000003</c:v>
                </c:pt>
                <c:pt idx="20">
                  <c:v>8.2083329999999997</c:v>
                </c:pt>
                <c:pt idx="21">
                  <c:v>8.5416670000000003</c:v>
                </c:pt>
                <c:pt idx="22">
                  <c:v>9.5</c:v>
                </c:pt>
                <c:pt idx="23">
                  <c:v>9.25</c:v>
                </c:pt>
                <c:pt idx="24">
                  <c:v>7.7083329999999997</c:v>
                </c:pt>
                <c:pt idx="25">
                  <c:v>8.0833329999999997</c:v>
                </c:pt>
                <c:pt idx="26">
                  <c:v>8.6666670000000003</c:v>
                </c:pt>
                <c:pt idx="27">
                  <c:v>8.375</c:v>
                </c:pt>
                <c:pt idx="28">
                  <c:v>7.9583329999999997</c:v>
                </c:pt>
                <c:pt idx="29">
                  <c:v>8.4583329999999997</c:v>
                </c:pt>
                <c:pt idx="30">
                  <c:v>8.9583329999999997</c:v>
                </c:pt>
                <c:pt idx="31">
                  <c:v>8.7083329999999997</c:v>
                </c:pt>
                <c:pt idx="32">
                  <c:v>8.25</c:v>
                </c:pt>
                <c:pt idx="33">
                  <c:v>8.0833329999999997</c:v>
                </c:pt>
                <c:pt idx="34">
                  <c:v>8</c:v>
                </c:pt>
                <c:pt idx="35">
                  <c:v>8.8333329999999997</c:v>
                </c:pt>
                <c:pt idx="36">
                  <c:v>9.0833329999999997</c:v>
                </c:pt>
                <c:pt idx="37">
                  <c:v>9</c:v>
                </c:pt>
                <c:pt idx="38">
                  <c:v>9.1666670000000003</c:v>
                </c:pt>
                <c:pt idx="39">
                  <c:v>11.375</c:v>
                </c:pt>
                <c:pt idx="40">
                  <c:v>13.33333</c:v>
                </c:pt>
                <c:pt idx="41">
                  <c:v>12.875</c:v>
                </c:pt>
                <c:pt idx="42">
                  <c:v>21.16667</c:v>
                </c:pt>
                <c:pt idx="43">
                  <c:v>24</c:v>
                </c:pt>
                <c:pt idx="44">
                  <c:v>21.83333</c:v>
                </c:pt>
                <c:pt idx="45">
                  <c:v>21.91667</c:v>
                </c:pt>
                <c:pt idx="46">
                  <c:v>22.83333</c:v>
                </c:pt>
                <c:pt idx="47">
                  <c:v>28.66667</c:v>
                </c:pt>
                <c:pt idx="48">
                  <c:v>27.58333</c:v>
                </c:pt>
                <c:pt idx="49">
                  <c:v>27.91667</c:v>
                </c:pt>
                <c:pt idx="50">
                  <c:v>31.08333</c:v>
                </c:pt>
                <c:pt idx="51">
                  <c:v>25.41667</c:v>
                </c:pt>
                <c:pt idx="52">
                  <c:v>22</c:v>
                </c:pt>
                <c:pt idx="53">
                  <c:v>14.79167</c:v>
                </c:pt>
                <c:pt idx="54">
                  <c:v>18.25</c:v>
                </c:pt>
                <c:pt idx="55">
                  <c:v>22.33333</c:v>
                </c:pt>
                <c:pt idx="56">
                  <c:v>20.54167</c:v>
                </c:pt>
                <c:pt idx="57">
                  <c:v>16.58333</c:v>
                </c:pt>
                <c:pt idx="58">
                  <c:v>16.33333</c:v>
                </c:pt>
                <c:pt idx="59">
                  <c:v>16</c:v>
                </c:pt>
                <c:pt idx="60">
                  <c:v>15.33333</c:v>
                </c:pt>
                <c:pt idx="61">
                  <c:v>12.75</c:v>
                </c:pt>
                <c:pt idx="62">
                  <c:v>11.08333</c:v>
                </c:pt>
                <c:pt idx="63">
                  <c:v>8.4583329999999997</c:v>
                </c:pt>
                <c:pt idx="64">
                  <c:v>8.5416670000000003</c:v>
                </c:pt>
                <c:pt idx="65">
                  <c:v>12</c:v>
                </c:pt>
                <c:pt idx="66">
                  <c:v>10.58333</c:v>
                </c:pt>
                <c:pt idx="67">
                  <c:v>11</c:v>
                </c:pt>
                <c:pt idx="68">
                  <c:v>12.75</c:v>
                </c:pt>
                <c:pt idx="69">
                  <c:v>12.29167</c:v>
                </c:pt>
                <c:pt idx="70">
                  <c:v>13.25</c:v>
                </c:pt>
                <c:pt idx="71">
                  <c:v>12.20833</c:v>
                </c:pt>
                <c:pt idx="72">
                  <c:v>11.83333</c:v>
                </c:pt>
                <c:pt idx="73">
                  <c:v>11.54167</c:v>
                </c:pt>
                <c:pt idx="74">
                  <c:v>9.375</c:v>
                </c:pt>
                <c:pt idx="75">
                  <c:v>9.0416670000000003</c:v>
                </c:pt>
                <c:pt idx="76">
                  <c:v>8.2083329999999997</c:v>
                </c:pt>
                <c:pt idx="77">
                  <c:v>7.625</c:v>
                </c:pt>
                <c:pt idx="78">
                  <c:v>8.7083329999999997</c:v>
                </c:pt>
                <c:pt idx="79">
                  <c:v>9.375</c:v>
                </c:pt>
                <c:pt idx="80">
                  <c:v>10.60417</c:v>
                </c:pt>
                <c:pt idx="81">
                  <c:v>11.04167</c:v>
                </c:pt>
                <c:pt idx="82">
                  <c:v>10.25</c:v>
                </c:pt>
                <c:pt idx="83">
                  <c:v>9.625</c:v>
                </c:pt>
                <c:pt idx="84">
                  <c:v>10.33333</c:v>
                </c:pt>
                <c:pt idx="85">
                  <c:v>9.7083329999999997</c:v>
                </c:pt>
                <c:pt idx="86">
                  <c:v>9</c:v>
                </c:pt>
                <c:pt idx="87">
                  <c:v>8.9583329999999997</c:v>
                </c:pt>
                <c:pt idx="88">
                  <c:v>8.3333329999999997</c:v>
                </c:pt>
                <c:pt idx="89">
                  <c:v>8.25</c:v>
                </c:pt>
                <c:pt idx="90">
                  <c:v>7.8958329999999997</c:v>
                </c:pt>
                <c:pt idx="91">
                  <c:v>7.7083329999999997</c:v>
                </c:pt>
                <c:pt idx="92">
                  <c:v>8.0416670000000003</c:v>
                </c:pt>
                <c:pt idx="93">
                  <c:v>8.25</c:v>
                </c:pt>
                <c:pt idx="94">
                  <c:v>7.8958329999999997</c:v>
                </c:pt>
                <c:pt idx="95">
                  <c:v>7.7083329999999997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6147856"/>
        <c:axId val="286148416"/>
      </c:lineChart>
      <c:lineChart>
        <c:grouping val="standard"/>
        <c:varyColors val="0"/>
        <c:ser>
          <c:idx val="1"/>
          <c:order val="1"/>
          <c:tx>
            <c:strRef>
              <c:f>data!$AB$2</c:f>
              <c:strCache>
                <c:ptCount val="1"/>
                <c:pt idx="0">
                  <c:v>Imports of Brazilian cotton</c:v>
                </c:pt>
              </c:strCache>
            </c:strRef>
          </c:tx>
          <c:spPr>
            <a:ln w="41275">
              <a:solidFill>
                <a:srgbClr val="C00000"/>
              </a:solidFill>
            </a:ln>
          </c:spPr>
          <c:marker>
            <c:symbol val="none"/>
          </c:marker>
          <c:val>
            <c:numRef>
              <c:f>data!$AB$3:$AB$98</c:f>
              <c:numCache>
                <c:formatCode>General</c:formatCode>
                <c:ptCount val="96"/>
                <c:pt idx="0">
                  <c:v>0.14419999999999999</c:v>
                </c:pt>
                <c:pt idx="1">
                  <c:v>0.14419999999999999</c:v>
                </c:pt>
                <c:pt idx="2">
                  <c:v>0.14419999999999999</c:v>
                </c:pt>
                <c:pt idx="3">
                  <c:v>0.14419999999999999</c:v>
                </c:pt>
                <c:pt idx="4">
                  <c:v>0.13239999999999999</c:v>
                </c:pt>
                <c:pt idx="5">
                  <c:v>0.13239999999999999</c:v>
                </c:pt>
                <c:pt idx="6">
                  <c:v>0.13239999999999999</c:v>
                </c:pt>
                <c:pt idx="7">
                  <c:v>0.13239999999999999</c:v>
                </c:pt>
                <c:pt idx="8">
                  <c:v>0.1069</c:v>
                </c:pt>
                <c:pt idx="9">
                  <c:v>0.1069</c:v>
                </c:pt>
                <c:pt idx="10">
                  <c:v>0.1069</c:v>
                </c:pt>
                <c:pt idx="11">
                  <c:v>0.1069</c:v>
                </c:pt>
                <c:pt idx="12">
                  <c:v>0.13469999999999999</c:v>
                </c:pt>
                <c:pt idx="13">
                  <c:v>0.13469999999999999</c:v>
                </c:pt>
                <c:pt idx="14">
                  <c:v>0.13469999999999999</c:v>
                </c:pt>
                <c:pt idx="15">
                  <c:v>0.13469999999999999</c:v>
                </c:pt>
                <c:pt idx="16">
                  <c:v>0.1216</c:v>
                </c:pt>
                <c:pt idx="17">
                  <c:v>0.1216</c:v>
                </c:pt>
                <c:pt idx="18">
                  <c:v>0.1216</c:v>
                </c:pt>
                <c:pt idx="19">
                  <c:v>0.1216</c:v>
                </c:pt>
                <c:pt idx="20">
                  <c:v>0.16889999999999999</c:v>
                </c:pt>
                <c:pt idx="21">
                  <c:v>0.16889999999999999</c:v>
                </c:pt>
                <c:pt idx="22">
                  <c:v>0.16889999999999999</c:v>
                </c:pt>
                <c:pt idx="23">
                  <c:v>0.16889999999999999</c:v>
                </c:pt>
                <c:pt idx="24">
                  <c:v>0.1062</c:v>
                </c:pt>
                <c:pt idx="25">
                  <c:v>0.1062</c:v>
                </c:pt>
                <c:pt idx="26">
                  <c:v>0.1062</c:v>
                </c:pt>
                <c:pt idx="27">
                  <c:v>0.1062</c:v>
                </c:pt>
                <c:pt idx="28">
                  <c:v>0.1249</c:v>
                </c:pt>
                <c:pt idx="29">
                  <c:v>0.1249</c:v>
                </c:pt>
                <c:pt idx="30">
                  <c:v>0.1249</c:v>
                </c:pt>
                <c:pt idx="31">
                  <c:v>0.1249</c:v>
                </c:pt>
                <c:pt idx="32">
                  <c:v>0.1033</c:v>
                </c:pt>
                <c:pt idx="33">
                  <c:v>0.1033</c:v>
                </c:pt>
                <c:pt idx="34">
                  <c:v>0.1033</c:v>
                </c:pt>
                <c:pt idx="35">
                  <c:v>0.1033</c:v>
                </c:pt>
                <c:pt idx="36">
                  <c:v>0.1</c:v>
                </c:pt>
                <c:pt idx="37">
                  <c:v>0.1</c:v>
                </c:pt>
                <c:pt idx="38">
                  <c:v>0.1</c:v>
                </c:pt>
                <c:pt idx="39">
                  <c:v>0.1</c:v>
                </c:pt>
                <c:pt idx="40">
                  <c:v>0.133824</c:v>
                </c:pt>
                <c:pt idx="41">
                  <c:v>0.133824</c:v>
                </c:pt>
                <c:pt idx="42">
                  <c:v>0.133824</c:v>
                </c:pt>
                <c:pt idx="43">
                  <c:v>0.133824</c:v>
                </c:pt>
                <c:pt idx="44">
                  <c:v>0.13789999999999999</c:v>
                </c:pt>
                <c:pt idx="45">
                  <c:v>0.13789999999999999</c:v>
                </c:pt>
                <c:pt idx="46">
                  <c:v>0.13789999999999999</c:v>
                </c:pt>
                <c:pt idx="47">
                  <c:v>0.13789999999999999</c:v>
                </c:pt>
                <c:pt idx="48">
                  <c:v>0.2122</c:v>
                </c:pt>
                <c:pt idx="49">
                  <c:v>0.2122</c:v>
                </c:pt>
                <c:pt idx="50">
                  <c:v>0.2122</c:v>
                </c:pt>
                <c:pt idx="51">
                  <c:v>0.2122</c:v>
                </c:pt>
                <c:pt idx="52">
                  <c:v>0.34028000000000003</c:v>
                </c:pt>
                <c:pt idx="53">
                  <c:v>0.34028000000000003</c:v>
                </c:pt>
                <c:pt idx="54">
                  <c:v>0.34028000000000003</c:v>
                </c:pt>
                <c:pt idx="55">
                  <c:v>0.34028000000000003</c:v>
                </c:pt>
                <c:pt idx="56">
                  <c:v>0.40765000000000001</c:v>
                </c:pt>
                <c:pt idx="57">
                  <c:v>0.40765000000000001</c:v>
                </c:pt>
                <c:pt idx="58">
                  <c:v>0.40765000000000001</c:v>
                </c:pt>
                <c:pt idx="59">
                  <c:v>0.40765000000000001</c:v>
                </c:pt>
                <c:pt idx="60">
                  <c:v>0.43720999999999999</c:v>
                </c:pt>
                <c:pt idx="61">
                  <c:v>0.43720999999999999</c:v>
                </c:pt>
                <c:pt idx="62">
                  <c:v>0.43720999999999999</c:v>
                </c:pt>
                <c:pt idx="63">
                  <c:v>0.43720999999999999</c:v>
                </c:pt>
                <c:pt idx="64">
                  <c:v>0.63688999999999996</c:v>
                </c:pt>
                <c:pt idx="65">
                  <c:v>0.63688999999999996</c:v>
                </c:pt>
                <c:pt idx="66">
                  <c:v>0.63688999999999996</c:v>
                </c:pt>
                <c:pt idx="67">
                  <c:v>0.63688999999999996</c:v>
                </c:pt>
                <c:pt idx="68">
                  <c:v>0.51419999999999999</c:v>
                </c:pt>
                <c:pt idx="69">
                  <c:v>0.51419999999999999</c:v>
                </c:pt>
                <c:pt idx="70">
                  <c:v>0.51419999999999999</c:v>
                </c:pt>
                <c:pt idx="71">
                  <c:v>0.51419999999999999</c:v>
                </c:pt>
                <c:pt idx="72">
                  <c:v>0.40276000000000001</c:v>
                </c:pt>
                <c:pt idx="73">
                  <c:v>0.40276000000000001</c:v>
                </c:pt>
                <c:pt idx="74">
                  <c:v>0.40276000000000001</c:v>
                </c:pt>
                <c:pt idx="75">
                  <c:v>0.40276000000000001</c:v>
                </c:pt>
                <c:pt idx="76">
                  <c:v>0.51475000000000004</c:v>
                </c:pt>
                <c:pt idx="77">
                  <c:v>0.51475000000000004</c:v>
                </c:pt>
                <c:pt idx="78">
                  <c:v>0.51475000000000004</c:v>
                </c:pt>
                <c:pt idx="79">
                  <c:v>0.51475000000000004</c:v>
                </c:pt>
                <c:pt idx="80">
                  <c:v>0.71723000000000003</c:v>
                </c:pt>
                <c:pt idx="81">
                  <c:v>0.71723000000000003</c:v>
                </c:pt>
                <c:pt idx="82">
                  <c:v>0.71723000000000003</c:v>
                </c:pt>
                <c:pt idx="83">
                  <c:v>0.71723000000000003</c:v>
                </c:pt>
                <c:pt idx="84">
                  <c:v>0.47154000000000001</c:v>
                </c:pt>
                <c:pt idx="85">
                  <c:v>0.47154000000000001</c:v>
                </c:pt>
                <c:pt idx="86">
                  <c:v>0.47154000000000001</c:v>
                </c:pt>
                <c:pt idx="87">
                  <c:v>0.47154000000000001</c:v>
                </c:pt>
                <c:pt idx="88">
                  <c:v>0.49762000000000001</c:v>
                </c:pt>
                <c:pt idx="89">
                  <c:v>0.49762000000000001</c:v>
                </c:pt>
                <c:pt idx="90">
                  <c:v>0.49762000000000001</c:v>
                </c:pt>
                <c:pt idx="91">
                  <c:v>0.49762000000000001</c:v>
                </c:pt>
                <c:pt idx="92">
                  <c:v>0.42363000000000001</c:v>
                </c:pt>
                <c:pt idx="93">
                  <c:v>0.42363000000000001</c:v>
                </c:pt>
                <c:pt idx="94">
                  <c:v>0.42363000000000001</c:v>
                </c:pt>
                <c:pt idx="95">
                  <c:v>0.42363000000000001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6149536"/>
        <c:axId val="286148976"/>
      </c:lineChart>
      <c:catAx>
        <c:axId val="286147856"/>
        <c:scaling>
          <c:orientation val="minMax"/>
        </c:scaling>
        <c:delete val="0"/>
        <c:axPos val="b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 sz="2000" b="1"/>
            </a:pPr>
            <a:endParaRPr lang="en-US"/>
          </a:p>
        </c:txPr>
        <c:crossAx val="286148416"/>
        <c:crosses val="autoZero"/>
        <c:auto val="1"/>
        <c:lblAlgn val="ctr"/>
        <c:lblOffset val="0"/>
        <c:tickLblSkip val="8"/>
        <c:tickMarkSkip val="4"/>
        <c:noMultiLvlLbl val="0"/>
      </c:catAx>
      <c:valAx>
        <c:axId val="286148416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400"/>
                </a:pPr>
                <a:r>
                  <a:rPr lang="en-US" sz="2400"/>
                  <a:t>Raw cotton price 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 b="1"/>
            </a:pPr>
            <a:endParaRPr lang="en-US"/>
          </a:p>
        </c:txPr>
        <c:crossAx val="286147856"/>
        <c:crosses val="autoZero"/>
        <c:crossBetween val="midCat"/>
      </c:valAx>
      <c:valAx>
        <c:axId val="286148976"/>
        <c:scaling>
          <c:orientation val="minMax"/>
          <c:max val="3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2400"/>
                </a:pPr>
                <a:r>
                  <a:rPr lang="en-US" sz="2400"/>
                  <a:t>Imports (millions of bales)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 b="1"/>
            </a:pPr>
            <a:endParaRPr lang="en-US"/>
          </a:p>
        </c:txPr>
        <c:crossAx val="286149536"/>
        <c:crosses val="max"/>
        <c:crossBetween val="between"/>
      </c:valAx>
      <c:catAx>
        <c:axId val="286149536"/>
        <c:scaling>
          <c:orientation val="minMax"/>
        </c:scaling>
        <c:delete val="1"/>
        <c:axPos val="b"/>
        <c:majorTickMark val="out"/>
        <c:minorTickMark val="none"/>
        <c:tickLblPos val="none"/>
        <c:crossAx val="286148976"/>
        <c:crosses val="autoZero"/>
        <c:auto val="1"/>
        <c:lblAlgn val="ctr"/>
        <c:lblOffset val="100"/>
        <c:noMultiLvlLbl val="0"/>
      </c:catAx>
      <c:spPr>
        <a:ln>
          <a:solidFill>
            <a:srgbClr val="1F497D">
              <a:lumMod val="75000"/>
            </a:srgbClr>
          </a:solidFill>
        </a:ln>
      </c:spPr>
    </c:plotArea>
    <c:legend>
      <c:legendPos val="r"/>
      <c:layout>
        <c:manualLayout>
          <c:xMode val="edge"/>
          <c:yMode val="edge"/>
          <c:x val="0.42358908700229131"/>
          <c:y val="3.2170362195530981E-2"/>
          <c:w val="0.45052025851730038"/>
          <c:h val="8.701308245311988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14186442883602"/>
          <c:y val="2.2380307132820229E-2"/>
          <c:w val="0.77604396052782865"/>
          <c:h val="0.85004898995614631"/>
        </c:manualLayout>
      </c:layout>
      <c:lineChart>
        <c:grouping val="standard"/>
        <c:varyColors val="0"/>
        <c:ser>
          <c:idx val="0"/>
          <c:order val="0"/>
          <c:tx>
            <c:strRef>
              <c:f>data!$J$2</c:f>
              <c:strCache>
                <c:ptCount val="1"/>
                <c:pt idx="0">
                  <c:v>Surat Fair (India)</c:v>
                </c:pt>
              </c:strCache>
            </c:strRef>
          </c:tx>
          <c:spPr>
            <a:ln w="41275">
              <a:solidFill>
                <a:schemeClr val="tx2">
                  <a:lumMod val="75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data!$A$3:$A$98</c:f>
              <c:numCache>
                <c:formatCode>General</c:formatCode>
                <c:ptCount val="96"/>
                <c:pt idx="0">
                  <c:v>1852</c:v>
                </c:pt>
                <c:pt idx="1">
                  <c:v>1852</c:v>
                </c:pt>
                <c:pt idx="2">
                  <c:v>1852</c:v>
                </c:pt>
                <c:pt idx="3">
                  <c:v>1852</c:v>
                </c:pt>
                <c:pt idx="4">
                  <c:v>1853</c:v>
                </c:pt>
                <c:pt idx="5">
                  <c:v>1853</c:v>
                </c:pt>
                <c:pt idx="6">
                  <c:v>1853</c:v>
                </c:pt>
                <c:pt idx="7">
                  <c:v>1853</c:v>
                </c:pt>
                <c:pt idx="8">
                  <c:v>1854</c:v>
                </c:pt>
                <c:pt idx="9">
                  <c:v>1854</c:v>
                </c:pt>
                <c:pt idx="10">
                  <c:v>1854</c:v>
                </c:pt>
                <c:pt idx="11">
                  <c:v>1854</c:v>
                </c:pt>
                <c:pt idx="12">
                  <c:v>1855</c:v>
                </c:pt>
                <c:pt idx="13">
                  <c:v>1855</c:v>
                </c:pt>
                <c:pt idx="14">
                  <c:v>1855</c:v>
                </c:pt>
                <c:pt idx="15">
                  <c:v>1855</c:v>
                </c:pt>
                <c:pt idx="16">
                  <c:v>1856</c:v>
                </c:pt>
                <c:pt idx="17">
                  <c:v>1856</c:v>
                </c:pt>
                <c:pt idx="18">
                  <c:v>1856</c:v>
                </c:pt>
                <c:pt idx="19">
                  <c:v>1856</c:v>
                </c:pt>
                <c:pt idx="20">
                  <c:v>1857</c:v>
                </c:pt>
                <c:pt idx="21">
                  <c:v>1857</c:v>
                </c:pt>
                <c:pt idx="22">
                  <c:v>1857</c:v>
                </c:pt>
                <c:pt idx="23">
                  <c:v>1857</c:v>
                </c:pt>
                <c:pt idx="24">
                  <c:v>1858</c:v>
                </c:pt>
                <c:pt idx="25">
                  <c:v>1858</c:v>
                </c:pt>
                <c:pt idx="26">
                  <c:v>1858</c:v>
                </c:pt>
                <c:pt idx="27">
                  <c:v>1858</c:v>
                </c:pt>
                <c:pt idx="28">
                  <c:v>1859</c:v>
                </c:pt>
                <c:pt idx="29">
                  <c:v>1859</c:v>
                </c:pt>
                <c:pt idx="30">
                  <c:v>1859</c:v>
                </c:pt>
                <c:pt idx="31">
                  <c:v>1859</c:v>
                </c:pt>
                <c:pt idx="32">
                  <c:v>1860</c:v>
                </c:pt>
                <c:pt idx="33">
                  <c:v>1860</c:v>
                </c:pt>
                <c:pt idx="34">
                  <c:v>1860</c:v>
                </c:pt>
                <c:pt idx="35">
                  <c:v>1860</c:v>
                </c:pt>
                <c:pt idx="36">
                  <c:v>1861</c:v>
                </c:pt>
                <c:pt idx="37">
                  <c:v>1861</c:v>
                </c:pt>
                <c:pt idx="38">
                  <c:v>1861</c:v>
                </c:pt>
                <c:pt idx="39">
                  <c:v>1861</c:v>
                </c:pt>
                <c:pt idx="40">
                  <c:v>1862</c:v>
                </c:pt>
                <c:pt idx="41">
                  <c:v>1862</c:v>
                </c:pt>
                <c:pt idx="42">
                  <c:v>1862</c:v>
                </c:pt>
                <c:pt idx="43">
                  <c:v>1862</c:v>
                </c:pt>
                <c:pt idx="44">
                  <c:v>1863</c:v>
                </c:pt>
                <c:pt idx="45">
                  <c:v>1863</c:v>
                </c:pt>
                <c:pt idx="46">
                  <c:v>1863</c:v>
                </c:pt>
                <c:pt idx="47">
                  <c:v>1863</c:v>
                </c:pt>
                <c:pt idx="48">
                  <c:v>1864</c:v>
                </c:pt>
                <c:pt idx="49">
                  <c:v>1864</c:v>
                </c:pt>
                <c:pt idx="50">
                  <c:v>1864</c:v>
                </c:pt>
                <c:pt idx="51">
                  <c:v>1864</c:v>
                </c:pt>
                <c:pt idx="52">
                  <c:v>1865</c:v>
                </c:pt>
                <c:pt idx="53">
                  <c:v>1865</c:v>
                </c:pt>
                <c:pt idx="54">
                  <c:v>1865</c:v>
                </c:pt>
                <c:pt idx="55">
                  <c:v>1865</c:v>
                </c:pt>
                <c:pt idx="56">
                  <c:v>1866</c:v>
                </c:pt>
                <c:pt idx="57">
                  <c:v>1866</c:v>
                </c:pt>
                <c:pt idx="58">
                  <c:v>1866</c:v>
                </c:pt>
                <c:pt idx="59">
                  <c:v>1866</c:v>
                </c:pt>
                <c:pt idx="60">
                  <c:v>1867</c:v>
                </c:pt>
                <c:pt idx="61">
                  <c:v>1867</c:v>
                </c:pt>
                <c:pt idx="62">
                  <c:v>1867</c:v>
                </c:pt>
                <c:pt idx="63">
                  <c:v>1867</c:v>
                </c:pt>
                <c:pt idx="64">
                  <c:v>1868</c:v>
                </c:pt>
                <c:pt idx="65">
                  <c:v>1868</c:v>
                </c:pt>
                <c:pt idx="66">
                  <c:v>1868</c:v>
                </c:pt>
                <c:pt idx="67">
                  <c:v>1868</c:v>
                </c:pt>
                <c:pt idx="68">
                  <c:v>1869</c:v>
                </c:pt>
                <c:pt idx="69">
                  <c:v>1869</c:v>
                </c:pt>
                <c:pt idx="70">
                  <c:v>1869</c:v>
                </c:pt>
                <c:pt idx="71">
                  <c:v>1869</c:v>
                </c:pt>
                <c:pt idx="72">
                  <c:v>1870</c:v>
                </c:pt>
                <c:pt idx="73">
                  <c:v>1870</c:v>
                </c:pt>
                <c:pt idx="74">
                  <c:v>1870</c:v>
                </c:pt>
                <c:pt idx="75">
                  <c:v>1870</c:v>
                </c:pt>
                <c:pt idx="76">
                  <c:v>1871</c:v>
                </c:pt>
                <c:pt idx="77">
                  <c:v>1871</c:v>
                </c:pt>
                <c:pt idx="78">
                  <c:v>1871</c:v>
                </c:pt>
                <c:pt idx="79">
                  <c:v>1871</c:v>
                </c:pt>
                <c:pt idx="80">
                  <c:v>1872</c:v>
                </c:pt>
                <c:pt idx="81">
                  <c:v>1872</c:v>
                </c:pt>
                <c:pt idx="82">
                  <c:v>1872</c:v>
                </c:pt>
                <c:pt idx="83">
                  <c:v>1872</c:v>
                </c:pt>
                <c:pt idx="84">
                  <c:v>1873</c:v>
                </c:pt>
                <c:pt idx="85">
                  <c:v>1873</c:v>
                </c:pt>
                <c:pt idx="86">
                  <c:v>1873</c:v>
                </c:pt>
                <c:pt idx="87">
                  <c:v>1873</c:v>
                </c:pt>
                <c:pt idx="88">
                  <c:v>1874</c:v>
                </c:pt>
                <c:pt idx="89">
                  <c:v>1874</c:v>
                </c:pt>
                <c:pt idx="90">
                  <c:v>1874</c:v>
                </c:pt>
                <c:pt idx="91">
                  <c:v>1874</c:v>
                </c:pt>
                <c:pt idx="92">
                  <c:v>1875</c:v>
                </c:pt>
                <c:pt idx="93">
                  <c:v>1875</c:v>
                </c:pt>
                <c:pt idx="94">
                  <c:v>1875</c:v>
                </c:pt>
                <c:pt idx="95">
                  <c:v>1875</c:v>
                </c:pt>
              </c:numCache>
            </c:numRef>
          </c:cat>
          <c:val>
            <c:numRef>
              <c:f>data!$J$3:$J$98</c:f>
              <c:numCache>
                <c:formatCode>General</c:formatCode>
                <c:ptCount val="96"/>
                <c:pt idx="0">
                  <c:v>3.625</c:v>
                </c:pt>
                <c:pt idx="1">
                  <c:v>4</c:v>
                </c:pt>
                <c:pt idx="2">
                  <c:v>4.3333329999999997</c:v>
                </c:pt>
                <c:pt idx="3">
                  <c:v>4.75</c:v>
                </c:pt>
                <c:pt idx="4">
                  <c:v>4.25</c:v>
                </c:pt>
                <c:pt idx="5">
                  <c:v>4.25</c:v>
                </c:pt>
                <c:pt idx="6">
                  <c:v>4.25</c:v>
                </c:pt>
                <c:pt idx="7">
                  <c:v>3.9583330000000001</c:v>
                </c:pt>
                <c:pt idx="8">
                  <c:v>3.9583330000000001</c:v>
                </c:pt>
                <c:pt idx="9">
                  <c:v>3.5416669999999999</c:v>
                </c:pt>
                <c:pt idx="10">
                  <c:v>3.6458330000000001</c:v>
                </c:pt>
                <c:pt idx="11">
                  <c:v>3.5833330000000001</c:v>
                </c:pt>
                <c:pt idx="12">
                  <c:v>3.5416669999999999</c:v>
                </c:pt>
                <c:pt idx="13">
                  <c:v>3.9166669999999999</c:v>
                </c:pt>
                <c:pt idx="14">
                  <c:v>4.375</c:v>
                </c:pt>
                <c:pt idx="15">
                  <c:v>4.1666670000000003</c:v>
                </c:pt>
                <c:pt idx="16">
                  <c:v>4.375</c:v>
                </c:pt>
                <c:pt idx="17">
                  <c:v>4.5833329999999997</c:v>
                </c:pt>
                <c:pt idx="18">
                  <c:v>4.7708329999999997</c:v>
                </c:pt>
                <c:pt idx="19">
                  <c:v>5.0833329999999997</c:v>
                </c:pt>
                <c:pt idx="20">
                  <c:v>5.5</c:v>
                </c:pt>
                <c:pt idx="21">
                  <c:v>5.3333329999999997</c:v>
                </c:pt>
                <c:pt idx="22">
                  <c:v>5.7916670000000003</c:v>
                </c:pt>
                <c:pt idx="23">
                  <c:v>5.4166670000000003</c:v>
                </c:pt>
                <c:pt idx="24">
                  <c:v>5</c:v>
                </c:pt>
                <c:pt idx="25">
                  <c:v>5.4166670000000003</c:v>
                </c:pt>
                <c:pt idx="26">
                  <c:v>5.6666670000000003</c:v>
                </c:pt>
                <c:pt idx="27">
                  <c:v>5.6666670000000003</c:v>
                </c:pt>
                <c:pt idx="28">
                  <c:v>5.6875</c:v>
                </c:pt>
                <c:pt idx="29">
                  <c:v>5.4166670000000003</c:v>
                </c:pt>
                <c:pt idx="30">
                  <c:v>5.2916670000000003</c:v>
                </c:pt>
                <c:pt idx="31">
                  <c:v>4.9583329999999997</c:v>
                </c:pt>
                <c:pt idx="32">
                  <c:v>4.75</c:v>
                </c:pt>
                <c:pt idx="33">
                  <c:v>4.2916670000000003</c:v>
                </c:pt>
                <c:pt idx="34">
                  <c:v>3.9583330000000001</c:v>
                </c:pt>
                <c:pt idx="35">
                  <c:v>4.75</c:v>
                </c:pt>
                <c:pt idx="36">
                  <c:v>5.2916670000000003</c:v>
                </c:pt>
                <c:pt idx="37">
                  <c:v>5.375</c:v>
                </c:pt>
                <c:pt idx="38">
                  <c:v>5.9166670000000003</c:v>
                </c:pt>
                <c:pt idx="39">
                  <c:v>7.2083329999999997</c:v>
                </c:pt>
                <c:pt idx="40">
                  <c:v>8.2916670000000003</c:v>
                </c:pt>
                <c:pt idx="41">
                  <c:v>8.3333329999999997</c:v>
                </c:pt>
                <c:pt idx="42">
                  <c:v>15.20833</c:v>
                </c:pt>
                <c:pt idx="43">
                  <c:v>16.41667</c:v>
                </c:pt>
                <c:pt idx="44">
                  <c:v>16.79167</c:v>
                </c:pt>
                <c:pt idx="45">
                  <c:v>17.58333</c:v>
                </c:pt>
                <c:pt idx="46">
                  <c:v>18.375</c:v>
                </c:pt>
                <c:pt idx="47">
                  <c:v>22.5</c:v>
                </c:pt>
                <c:pt idx="48">
                  <c:v>23.375</c:v>
                </c:pt>
                <c:pt idx="49">
                  <c:v>21.66667</c:v>
                </c:pt>
                <c:pt idx="50">
                  <c:v>23.25</c:v>
                </c:pt>
                <c:pt idx="51">
                  <c:v>16.33333</c:v>
                </c:pt>
                <c:pt idx="52">
                  <c:v>16.16667</c:v>
                </c:pt>
                <c:pt idx="53">
                  <c:v>10.91667</c:v>
                </c:pt>
                <c:pt idx="54">
                  <c:v>13.5</c:v>
                </c:pt>
                <c:pt idx="55">
                  <c:v>17.08333</c:v>
                </c:pt>
                <c:pt idx="56">
                  <c:v>16.33333</c:v>
                </c:pt>
                <c:pt idx="57">
                  <c:v>11.41667</c:v>
                </c:pt>
                <c:pt idx="58">
                  <c:v>9.6666670000000003</c:v>
                </c:pt>
                <c:pt idx="59">
                  <c:v>10.91667</c:v>
                </c:pt>
                <c:pt idx="60">
                  <c:v>11.95833</c:v>
                </c:pt>
                <c:pt idx="61">
                  <c:v>9.9166670000000003</c:v>
                </c:pt>
                <c:pt idx="62">
                  <c:v>8.0833329999999997</c:v>
                </c:pt>
                <c:pt idx="63">
                  <c:v>6.125</c:v>
                </c:pt>
                <c:pt idx="64">
                  <c:v>6.8333329999999997</c:v>
                </c:pt>
                <c:pt idx="65">
                  <c:v>10.375</c:v>
                </c:pt>
                <c:pt idx="66">
                  <c:v>8.1666670000000003</c:v>
                </c:pt>
                <c:pt idx="67">
                  <c:v>8.3333329999999997</c:v>
                </c:pt>
                <c:pt idx="68">
                  <c:v>10.20833</c:v>
                </c:pt>
                <c:pt idx="69">
                  <c:v>10.29167</c:v>
                </c:pt>
                <c:pt idx="70">
                  <c:v>10.54167</c:v>
                </c:pt>
                <c:pt idx="71">
                  <c:v>9.4583329999999997</c:v>
                </c:pt>
                <c:pt idx="72">
                  <c:v>9.7916670000000003</c:v>
                </c:pt>
                <c:pt idx="73">
                  <c:v>9.375</c:v>
                </c:pt>
                <c:pt idx="74">
                  <c:v>7.3333329999999997</c:v>
                </c:pt>
                <c:pt idx="75">
                  <c:v>6.875</c:v>
                </c:pt>
                <c:pt idx="76">
                  <c:v>6.0416670000000003</c:v>
                </c:pt>
                <c:pt idx="77">
                  <c:v>5.6041670000000003</c:v>
                </c:pt>
                <c:pt idx="78">
                  <c:v>7.1875</c:v>
                </c:pt>
                <c:pt idx="79">
                  <c:v>7.4375</c:v>
                </c:pt>
                <c:pt idx="80">
                  <c:v>8.1666670000000003</c:v>
                </c:pt>
                <c:pt idx="81">
                  <c:v>8.375</c:v>
                </c:pt>
                <c:pt idx="82">
                  <c:v>7.4791670000000003</c:v>
                </c:pt>
                <c:pt idx="83">
                  <c:v>7.2083329999999997</c:v>
                </c:pt>
                <c:pt idx="84">
                  <c:v>7.5416670000000003</c:v>
                </c:pt>
                <c:pt idx="85">
                  <c:v>6.5208329999999997</c:v>
                </c:pt>
                <c:pt idx="86">
                  <c:v>6.2708329999999997</c:v>
                </c:pt>
                <c:pt idx="87">
                  <c:v>6.1666670000000003</c:v>
                </c:pt>
                <c:pt idx="88">
                  <c:v>5.4583329999999997</c:v>
                </c:pt>
                <c:pt idx="89">
                  <c:v>5.3333329999999997</c:v>
                </c:pt>
                <c:pt idx="90">
                  <c:v>4.9791670000000003</c:v>
                </c:pt>
                <c:pt idx="91">
                  <c:v>4.6666670000000003</c:v>
                </c:pt>
                <c:pt idx="92">
                  <c:v>5.1666670000000003</c:v>
                </c:pt>
                <c:pt idx="93">
                  <c:v>5.3333329999999997</c:v>
                </c:pt>
                <c:pt idx="94">
                  <c:v>4.9791670000000003</c:v>
                </c:pt>
                <c:pt idx="95">
                  <c:v>4.6666670000000003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6152896"/>
        <c:axId val="286153456"/>
      </c:lineChart>
      <c:lineChart>
        <c:grouping val="standard"/>
        <c:varyColors val="0"/>
        <c:ser>
          <c:idx val="1"/>
          <c:order val="1"/>
          <c:tx>
            <c:strRef>
              <c:f>data!$AA$2</c:f>
              <c:strCache>
                <c:ptCount val="1"/>
                <c:pt idx="0">
                  <c:v>Imports of Indian cotton</c:v>
                </c:pt>
              </c:strCache>
            </c:strRef>
          </c:tx>
          <c:spPr>
            <a:ln w="4127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data!$A$3:$A$98</c:f>
              <c:numCache>
                <c:formatCode>General</c:formatCode>
                <c:ptCount val="96"/>
                <c:pt idx="0">
                  <c:v>1852</c:v>
                </c:pt>
                <c:pt idx="1">
                  <c:v>1852</c:v>
                </c:pt>
                <c:pt idx="2">
                  <c:v>1852</c:v>
                </c:pt>
                <c:pt idx="3">
                  <c:v>1852</c:v>
                </c:pt>
                <c:pt idx="4">
                  <c:v>1853</c:v>
                </c:pt>
                <c:pt idx="5">
                  <c:v>1853</c:v>
                </c:pt>
                <c:pt idx="6">
                  <c:v>1853</c:v>
                </c:pt>
                <c:pt idx="7">
                  <c:v>1853</c:v>
                </c:pt>
                <c:pt idx="8">
                  <c:v>1854</c:v>
                </c:pt>
                <c:pt idx="9">
                  <c:v>1854</c:v>
                </c:pt>
                <c:pt idx="10">
                  <c:v>1854</c:v>
                </c:pt>
                <c:pt idx="11">
                  <c:v>1854</c:v>
                </c:pt>
                <c:pt idx="12">
                  <c:v>1855</c:v>
                </c:pt>
                <c:pt idx="13">
                  <c:v>1855</c:v>
                </c:pt>
                <c:pt idx="14">
                  <c:v>1855</c:v>
                </c:pt>
                <c:pt idx="15">
                  <c:v>1855</c:v>
                </c:pt>
                <c:pt idx="16">
                  <c:v>1856</c:v>
                </c:pt>
                <c:pt idx="17">
                  <c:v>1856</c:v>
                </c:pt>
                <c:pt idx="18">
                  <c:v>1856</c:v>
                </c:pt>
                <c:pt idx="19">
                  <c:v>1856</c:v>
                </c:pt>
                <c:pt idx="20">
                  <c:v>1857</c:v>
                </c:pt>
                <c:pt idx="21">
                  <c:v>1857</c:v>
                </c:pt>
                <c:pt idx="22">
                  <c:v>1857</c:v>
                </c:pt>
                <c:pt idx="23">
                  <c:v>1857</c:v>
                </c:pt>
                <c:pt idx="24">
                  <c:v>1858</c:v>
                </c:pt>
                <c:pt idx="25">
                  <c:v>1858</c:v>
                </c:pt>
                <c:pt idx="26">
                  <c:v>1858</c:v>
                </c:pt>
                <c:pt idx="27">
                  <c:v>1858</c:v>
                </c:pt>
                <c:pt idx="28">
                  <c:v>1859</c:v>
                </c:pt>
                <c:pt idx="29">
                  <c:v>1859</c:v>
                </c:pt>
                <c:pt idx="30">
                  <c:v>1859</c:v>
                </c:pt>
                <c:pt idx="31">
                  <c:v>1859</c:v>
                </c:pt>
                <c:pt idx="32">
                  <c:v>1860</c:v>
                </c:pt>
                <c:pt idx="33">
                  <c:v>1860</c:v>
                </c:pt>
                <c:pt idx="34">
                  <c:v>1860</c:v>
                </c:pt>
                <c:pt idx="35">
                  <c:v>1860</c:v>
                </c:pt>
                <c:pt idx="36">
                  <c:v>1861</c:v>
                </c:pt>
                <c:pt idx="37">
                  <c:v>1861</c:v>
                </c:pt>
                <c:pt idx="38">
                  <c:v>1861</c:v>
                </c:pt>
                <c:pt idx="39">
                  <c:v>1861</c:v>
                </c:pt>
                <c:pt idx="40">
                  <c:v>1862</c:v>
                </c:pt>
                <c:pt idx="41">
                  <c:v>1862</c:v>
                </c:pt>
                <c:pt idx="42">
                  <c:v>1862</c:v>
                </c:pt>
                <c:pt idx="43">
                  <c:v>1862</c:v>
                </c:pt>
                <c:pt idx="44">
                  <c:v>1863</c:v>
                </c:pt>
                <c:pt idx="45">
                  <c:v>1863</c:v>
                </c:pt>
                <c:pt idx="46">
                  <c:v>1863</c:v>
                </c:pt>
                <c:pt idx="47">
                  <c:v>1863</c:v>
                </c:pt>
                <c:pt idx="48">
                  <c:v>1864</c:v>
                </c:pt>
                <c:pt idx="49">
                  <c:v>1864</c:v>
                </c:pt>
                <c:pt idx="50">
                  <c:v>1864</c:v>
                </c:pt>
                <c:pt idx="51">
                  <c:v>1864</c:v>
                </c:pt>
                <c:pt idx="52">
                  <c:v>1865</c:v>
                </c:pt>
                <c:pt idx="53">
                  <c:v>1865</c:v>
                </c:pt>
                <c:pt idx="54">
                  <c:v>1865</c:v>
                </c:pt>
                <c:pt idx="55">
                  <c:v>1865</c:v>
                </c:pt>
                <c:pt idx="56">
                  <c:v>1866</c:v>
                </c:pt>
                <c:pt idx="57">
                  <c:v>1866</c:v>
                </c:pt>
                <c:pt idx="58">
                  <c:v>1866</c:v>
                </c:pt>
                <c:pt idx="59">
                  <c:v>1866</c:v>
                </c:pt>
                <c:pt idx="60">
                  <c:v>1867</c:v>
                </c:pt>
                <c:pt idx="61">
                  <c:v>1867</c:v>
                </c:pt>
                <c:pt idx="62">
                  <c:v>1867</c:v>
                </c:pt>
                <c:pt idx="63">
                  <c:v>1867</c:v>
                </c:pt>
                <c:pt idx="64">
                  <c:v>1868</c:v>
                </c:pt>
                <c:pt idx="65">
                  <c:v>1868</c:v>
                </c:pt>
                <c:pt idx="66">
                  <c:v>1868</c:v>
                </c:pt>
                <c:pt idx="67">
                  <c:v>1868</c:v>
                </c:pt>
                <c:pt idx="68">
                  <c:v>1869</c:v>
                </c:pt>
                <c:pt idx="69">
                  <c:v>1869</c:v>
                </c:pt>
                <c:pt idx="70">
                  <c:v>1869</c:v>
                </c:pt>
                <c:pt idx="71">
                  <c:v>1869</c:v>
                </c:pt>
                <c:pt idx="72">
                  <c:v>1870</c:v>
                </c:pt>
                <c:pt idx="73">
                  <c:v>1870</c:v>
                </c:pt>
                <c:pt idx="74">
                  <c:v>1870</c:v>
                </c:pt>
                <c:pt idx="75">
                  <c:v>1870</c:v>
                </c:pt>
                <c:pt idx="76">
                  <c:v>1871</c:v>
                </c:pt>
                <c:pt idx="77">
                  <c:v>1871</c:v>
                </c:pt>
                <c:pt idx="78">
                  <c:v>1871</c:v>
                </c:pt>
                <c:pt idx="79">
                  <c:v>1871</c:v>
                </c:pt>
                <c:pt idx="80">
                  <c:v>1872</c:v>
                </c:pt>
                <c:pt idx="81">
                  <c:v>1872</c:v>
                </c:pt>
                <c:pt idx="82">
                  <c:v>1872</c:v>
                </c:pt>
                <c:pt idx="83">
                  <c:v>1872</c:v>
                </c:pt>
                <c:pt idx="84">
                  <c:v>1873</c:v>
                </c:pt>
                <c:pt idx="85">
                  <c:v>1873</c:v>
                </c:pt>
                <c:pt idx="86">
                  <c:v>1873</c:v>
                </c:pt>
                <c:pt idx="87">
                  <c:v>1873</c:v>
                </c:pt>
                <c:pt idx="88">
                  <c:v>1874</c:v>
                </c:pt>
                <c:pt idx="89">
                  <c:v>1874</c:v>
                </c:pt>
                <c:pt idx="90">
                  <c:v>1874</c:v>
                </c:pt>
                <c:pt idx="91">
                  <c:v>1874</c:v>
                </c:pt>
                <c:pt idx="92">
                  <c:v>1875</c:v>
                </c:pt>
                <c:pt idx="93">
                  <c:v>1875</c:v>
                </c:pt>
                <c:pt idx="94">
                  <c:v>1875</c:v>
                </c:pt>
                <c:pt idx="95">
                  <c:v>1875</c:v>
                </c:pt>
              </c:numCache>
            </c:numRef>
          </c:cat>
          <c:val>
            <c:numRef>
              <c:f>data!$AA$3:$AA$98</c:f>
              <c:numCache>
                <c:formatCode>General</c:formatCode>
                <c:ptCount val="96"/>
                <c:pt idx="0">
                  <c:v>0.2215</c:v>
                </c:pt>
                <c:pt idx="1">
                  <c:v>0.2215</c:v>
                </c:pt>
                <c:pt idx="2">
                  <c:v>0.2215</c:v>
                </c:pt>
                <c:pt idx="3">
                  <c:v>0.2215</c:v>
                </c:pt>
                <c:pt idx="4">
                  <c:v>0.48530000000000001</c:v>
                </c:pt>
                <c:pt idx="5">
                  <c:v>0.48530000000000001</c:v>
                </c:pt>
                <c:pt idx="6">
                  <c:v>0.48530000000000001</c:v>
                </c:pt>
                <c:pt idx="7">
                  <c:v>0.48530000000000001</c:v>
                </c:pt>
                <c:pt idx="8">
                  <c:v>0.30830000000000002</c:v>
                </c:pt>
                <c:pt idx="9">
                  <c:v>0.30830000000000002</c:v>
                </c:pt>
                <c:pt idx="10">
                  <c:v>0.30830000000000002</c:v>
                </c:pt>
                <c:pt idx="11">
                  <c:v>0.30830000000000002</c:v>
                </c:pt>
                <c:pt idx="12">
                  <c:v>0.39610000000000001</c:v>
                </c:pt>
                <c:pt idx="13">
                  <c:v>0.39610000000000001</c:v>
                </c:pt>
                <c:pt idx="14">
                  <c:v>0.39610000000000001</c:v>
                </c:pt>
                <c:pt idx="15">
                  <c:v>0.39610000000000001</c:v>
                </c:pt>
                <c:pt idx="16">
                  <c:v>0.46300000000000002</c:v>
                </c:pt>
                <c:pt idx="17">
                  <c:v>0.46300000000000002</c:v>
                </c:pt>
                <c:pt idx="18">
                  <c:v>0.46300000000000002</c:v>
                </c:pt>
                <c:pt idx="19">
                  <c:v>0.46300000000000002</c:v>
                </c:pt>
                <c:pt idx="20">
                  <c:v>0.68049999999999999</c:v>
                </c:pt>
                <c:pt idx="21">
                  <c:v>0.68049999999999999</c:v>
                </c:pt>
                <c:pt idx="22">
                  <c:v>0.68049999999999999</c:v>
                </c:pt>
                <c:pt idx="23">
                  <c:v>0.68049999999999999</c:v>
                </c:pt>
                <c:pt idx="24">
                  <c:v>0.36099999999999999</c:v>
                </c:pt>
                <c:pt idx="25">
                  <c:v>0.36099999999999999</c:v>
                </c:pt>
                <c:pt idx="26">
                  <c:v>0.36099999999999999</c:v>
                </c:pt>
                <c:pt idx="27">
                  <c:v>0.36099999999999999</c:v>
                </c:pt>
                <c:pt idx="28">
                  <c:v>0.51070000000000004</c:v>
                </c:pt>
                <c:pt idx="29">
                  <c:v>0.51070000000000004</c:v>
                </c:pt>
                <c:pt idx="30">
                  <c:v>0.51070000000000004</c:v>
                </c:pt>
                <c:pt idx="31">
                  <c:v>0.51070000000000004</c:v>
                </c:pt>
                <c:pt idx="32">
                  <c:v>0.56320000000000003</c:v>
                </c:pt>
                <c:pt idx="33">
                  <c:v>0.56320000000000003</c:v>
                </c:pt>
                <c:pt idx="34">
                  <c:v>0.56320000000000003</c:v>
                </c:pt>
                <c:pt idx="35">
                  <c:v>0.56320000000000003</c:v>
                </c:pt>
                <c:pt idx="36">
                  <c:v>0.98660000000000003</c:v>
                </c:pt>
                <c:pt idx="37">
                  <c:v>0.98660000000000003</c:v>
                </c:pt>
                <c:pt idx="38">
                  <c:v>0.98660000000000003</c:v>
                </c:pt>
                <c:pt idx="39">
                  <c:v>0.98660000000000003</c:v>
                </c:pt>
                <c:pt idx="40">
                  <c:v>1.0724389999999999</c:v>
                </c:pt>
                <c:pt idx="41">
                  <c:v>1.0724389999999999</c:v>
                </c:pt>
                <c:pt idx="42">
                  <c:v>1.0724389999999999</c:v>
                </c:pt>
                <c:pt idx="43">
                  <c:v>1.0724389999999999</c:v>
                </c:pt>
                <c:pt idx="44">
                  <c:v>1.3907</c:v>
                </c:pt>
                <c:pt idx="45">
                  <c:v>1.3907</c:v>
                </c:pt>
                <c:pt idx="46">
                  <c:v>1.3907</c:v>
                </c:pt>
                <c:pt idx="47">
                  <c:v>1.3907</c:v>
                </c:pt>
                <c:pt idx="48">
                  <c:v>1.7986</c:v>
                </c:pt>
                <c:pt idx="49">
                  <c:v>1.7986</c:v>
                </c:pt>
                <c:pt idx="50">
                  <c:v>1.7986</c:v>
                </c:pt>
                <c:pt idx="51">
                  <c:v>1.7986</c:v>
                </c:pt>
                <c:pt idx="52">
                  <c:v>1.4081300000000001</c:v>
                </c:pt>
                <c:pt idx="53">
                  <c:v>1.4081300000000001</c:v>
                </c:pt>
                <c:pt idx="54">
                  <c:v>1.4081300000000001</c:v>
                </c:pt>
                <c:pt idx="55">
                  <c:v>1.4081300000000001</c:v>
                </c:pt>
                <c:pt idx="56">
                  <c:v>1.8666100000000001</c:v>
                </c:pt>
                <c:pt idx="57">
                  <c:v>1.8666100000000001</c:v>
                </c:pt>
                <c:pt idx="58">
                  <c:v>1.8666100000000001</c:v>
                </c:pt>
                <c:pt idx="59">
                  <c:v>1.8666100000000001</c:v>
                </c:pt>
                <c:pt idx="60">
                  <c:v>1.5106900000000001</c:v>
                </c:pt>
                <c:pt idx="61">
                  <c:v>1.5106900000000001</c:v>
                </c:pt>
                <c:pt idx="62">
                  <c:v>1.5106900000000001</c:v>
                </c:pt>
                <c:pt idx="63">
                  <c:v>1.5106900000000001</c:v>
                </c:pt>
                <c:pt idx="64">
                  <c:v>1.45207</c:v>
                </c:pt>
                <c:pt idx="65">
                  <c:v>1.45207</c:v>
                </c:pt>
                <c:pt idx="66">
                  <c:v>1.45207</c:v>
                </c:pt>
                <c:pt idx="67">
                  <c:v>1.45207</c:v>
                </c:pt>
                <c:pt idx="68">
                  <c:v>1.49641</c:v>
                </c:pt>
                <c:pt idx="69">
                  <c:v>1.49641</c:v>
                </c:pt>
                <c:pt idx="70">
                  <c:v>1.49641</c:v>
                </c:pt>
                <c:pt idx="71">
                  <c:v>1.49641</c:v>
                </c:pt>
                <c:pt idx="72">
                  <c:v>1.0635399999999999</c:v>
                </c:pt>
                <c:pt idx="73">
                  <c:v>1.0635399999999999</c:v>
                </c:pt>
                <c:pt idx="74">
                  <c:v>1.0635399999999999</c:v>
                </c:pt>
                <c:pt idx="75">
                  <c:v>1.0635399999999999</c:v>
                </c:pt>
                <c:pt idx="76">
                  <c:v>1.23594</c:v>
                </c:pt>
                <c:pt idx="77">
                  <c:v>1.23594</c:v>
                </c:pt>
                <c:pt idx="78">
                  <c:v>1.23594</c:v>
                </c:pt>
                <c:pt idx="79">
                  <c:v>1.23594</c:v>
                </c:pt>
                <c:pt idx="80">
                  <c:v>1.2881199999999999</c:v>
                </c:pt>
                <c:pt idx="81">
                  <c:v>1.2881199999999999</c:v>
                </c:pt>
                <c:pt idx="82">
                  <c:v>1.2881199999999999</c:v>
                </c:pt>
                <c:pt idx="83">
                  <c:v>1.2881199999999999</c:v>
                </c:pt>
                <c:pt idx="84">
                  <c:v>1.0686899999999999</c:v>
                </c:pt>
                <c:pt idx="85">
                  <c:v>1.0686899999999999</c:v>
                </c:pt>
                <c:pt idx="86">
                  <c:v>1.0686899999999999</c:v>
                </c:pt>
                <c:pt idx="87">
                  <c:v>1.0686899999999999</c:v>
                </c:pt>
                <c:pt idx="88">
                  <c:v>1.0409200000000001</c:v>
                </c:pt>
                <c:pt idx="89">
                  <c:v>1.0409200000000001</c:v>
                </c:pt>
                <c:pt idx="90">
                  <c:v>1.0409200000000001</c:v>
                </c:pt>
                <c:pt idx="91">
                  <c:v>1.0409200000000001</c:v>
                </c:pt>
                <c:pt idx="92">
                  <c:v>1.05447</c:v>
                </c:pt>
                <c:pt idx="93">
                  <c:v>1.05447</c:v>
                </c:pt>
                <c:pt idx="94">
                  <c:v>1.05447</c:v>
                </c:pt>
                <c:pt idx="95">
                  <c:v>1.05447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6154576"/>
        <c:axId val="286154016"/>
      </c:lineChart>
      <c:catAx>
        <c:axId val="286152896"/>
        <c:scaling>
          <c:orientation val="minMax"/>
        </c:scaling>
        <c:delete val="0"/>
        <c:axPos val="b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 sz="2000" b="1"/>
            </a:pPr>
            <a:endParaRPr lang="en-US"/>
          </a:p>
        </c:txPr>
        <c:crossAx val="286153456"/>
        <c:crosses val="autoZero"/>
        <c:auto val="1"/>
        <c:lblAlgn val="ctr"/>
        <c:lblOffset val="0"/>
        <c:tickLblSkip val="8"/>
        <c:tickMarkSkip val="4"/>
        <c:noMultiLvlLbl val="0"/>
      </c:catAx>
      <c:valAx>
        <c:axId val="286153456"/>
        <c:scaling>
          <c:orientation val="minMax"/>
          <c:max val="35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400"/>
                </a:pPr>
                <a:r>
                  <a:rPr lang="en-US" sz="2400"/>
                  <a:t>Raw cotton price 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 b="1"/>
            </a:pPr>
            <a:endParaRPr lang="en-US"/>
          </a:p>
        </c:txPr>
        <c:crossAx val="286152896"/>
        <c:crosses val="autoZero"/>
        <c:crossBetween val="midCat"/>
      </c:valAx>
      <c:valAx>
        <c:axId val="286154016"/>
        <c:scaling>
          <c:orientation val="minMax"/>
          <c:max val="3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2400"/>
                </a:pPr>
                <a:r>
                  <a:rPr lang="en-US" sz="2400"/>
                  <a:t>Imports (millions of bales)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 b="1"/>
            </a:pPr>
            <a:endParaRPr lang="en-US"/>
          </a:p>
        </c:txPr>
        <c:crossAx val="286154576"/>
        <c:crosses val="max"/>
        <c:crossBetween val="between"/>
      </c:valAx>
      <c:catAx>
        <c:axId val="2861545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86154016"/>
        <c:crosses val="autoZero"/>
        <c:auto val="1"/>
        <c:lblAlgn val="ctr"/>
        <c:lblOffset val="100"/>
        <c:noMultiLvlLbl val="0"/>
      </c:catAx>
      <c:spPr>
        <a:ln>
          <a:solidFill>
            <a:srgbClr val="1F497D">
              <a:lumMod val="75000"/>
            </a:srgbClr>
          </a:solidFill>
        </a:ln>
      </c:spPr>
    </c:plotArea>
    <c:legend>
      <c:legendPos val="r"/>
      <c:layout>
        <c:manualLayout>
          <c:xMode val="edge"/>
          <c:yMode val="edge"/>
          <c:x val="0.52752206918960498"/>
          <c:y val="3.6201934805661563E-2"/>
          <c:w val="0.34073189705182805"/>
          <c:h val="9.3060441368315747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14186442883602"/>
          <c:y val="2.2380307132820222E-2"/>
          <c:w val="0.87563529514873895"/>
          <c:h val="0.85004898995614631"/>
        </c:manualLayout>
      </c:layout>
      <c:lineChart>
        <c:grouping val="standard"/>
        <c:varyColors val="0"/>
        <c:ser>
          <c:idx val="0"/>
          <c:order val="0"/>
          <c:tx>
            <c:strRef>
              <c:f>data!$D$2</c:f>
              <c:strCache>
                <c:ptCount val="1"/>
                <c:pt idx="0">
                  <c:v>Upland Middling (U.S.)</c:v>
                </c:pt>
              </c:strCache>
            </c:strRef>
          </c:tx>
          <c:spPr>
            <a:ln w="41275">
              <a:solidFill>
                <a:schemeClr val="tx2">
                  <a:lumMod val="75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data!$A$3:$A$98</c:f>
              <c:numCache>
                <c:formatCode>General</c:formatCode>
                <c:ptCount val="96"/>
                <c:pt idx="0">
                  <c:v>1852</c:v>
                </c:pt>
                <c:pt idx="1">
                  <c:v>1852</c:v>
                </c:pt>
                <c:pt idx="2">
                  <c:v>1852</c:v>
                </c:pt>
                <c:pt idx="3">
                  <c:v>1852</c:v>
                </c:pt>
                <c:pt idx="4">
                  <c:v>1853</c:v>
                </c:pt>
                <c:pt idx="5">
                  <c:v>1853</c:v>
                </c:pt>
                <c:pt idx="6">
                  <c:v>1853</c:v>
                </c:pt>
                <c:pt idx="7">
                  <c:v>1853</c:v>
                </c:pt>
                <c:pt idx="8">
                  <c:v>1854</c:v>
                </c:pt>
                <c:pt idx="9">
                  <c:v>1854</c:v>
                </c:pt>
                <c:pt idx="10">
                  <c:v>1854</c:v>
                </c:pt>
                <c:pt idx="11">
                  <c:v>1854</c:v>
                </c:pt>
                <c:pt idx="12">
                  <c:v>1855</c:v>
                </c:pt>
                <c:pt idx="13">
                  <c:v>1855</c:v>
                </c:pt>
                <c:pt idx="14">
                  <c:v>1855</c:v>
                </c:pt>
                <c:pt idx="15">
                  <c:v>1855</c:v>
                </c:pt>
                <c:pt idx="16">
                  <c:v>1856</c:v>
                </c:pt>
                <c:pt idx="17">
                  <c:v>1856</c:v>
                </c:pt>
                <c:pt idx="18">
                  <c:v>1856</c:v>
                </c:pt>
                <c:pt idx="19">
                  <c:v>1856</c:v>
                </c:pt>
                <c:pt idx="20">
                  <c:v>1857</c:v>
                </c:pt>
                <c:pt idx="21">
                  <c:v>1857</c:v>
                </c:pt>
                <c:pt idx="22">
                  <c:v>1857</c:v>
                </c:pt>
                <c:pt idx="23">
                  <c:v>1857</c:v>
                </c:pt>
                <c:pt idx="24">
                  <c:v>1858</c:v>
                </c:pt>
                <c:pt idx="25">
                  <c:v>1858</c:v>
                </c:pt>
                <c:pt idx="26">
                  <c:v>1858</c:v>
                </c:pt>
                <c:pt idx="27">
                  <c:v>1858</c:v>
                </c:pt>
                <c:pt idx="28">
                  <c:v>1859</c:v>
                </c:pt>
                <c:pt idx="29">
                  <c:v>1859</c:v>
                </c:pt>
                <c:pt idx="30">
                  <c:v>1859</c:v>
                </c:pt>
                <c:pt idx="31">
                  <c:v>1859</c:v>
                </c:pt>
                <c:pt idx="32">
                  <c:v>1860</c:v>
                </c:pt>
                <c:pt idx="33">
                  <c:v>1860</c:v>
                </c:pt>
                <c:pt idx="34">
                  <c:v>1860</c:v>
                </c:pt>
                <c:pt idx="35">
                  <c:v>1860</c:v>
                </c:pt>
                <c:pt idx="36">
                  <c:v>1861</c:v>
                </c:pt>
                <c:pt idx="37">
                  <c:v>1861</c:v>
                </c:pt>
                <c:pt idx="38">
                  <c:v>1861</c:v>
                </c:pt>
                <c:pt idx="39">
                  <c:v>1861</c:v>
                </c:pt>
                <c:pt idx="40">
                  <c:v>1862</c:v>
                </c:pt>
                <c:pt idx="41">
                  <c:v>1862</c:v>
                </c:pt>
                <c:pt idx="42">
                  <c:v>1862</c:v>
                </c:pt>
                <c:pt idx="43">
                  <c:v>1862</c:v>
                </c:pt>
                <c:pt idx="44">
                  <c:v>1863</c:v>
                </c:pt>
                <c:pt idx="45">
                  <c:v>1863</c:v>
                </c:pt>
                <c:pt idx="46">
                  <c:v>1863</c:v>
                </c:pt>
                <c:pt idx="47">
                  <c:v>1863</c:v>
                </c:pt>
                <c:pt idx="48">
                  <c:v>1864</c:v>
                </c:pt>
                <c:pt idx="49">
                  <c:v>1864</c:v>
                </c:pt>
                <c:pt idx="50">
                  <c:v>1864</c:v>
                </c:pt>
                <c:pt idx="51">
                  <c:v>1864</c:v>
                </c:pt>
                <c:pt idx="52">
                  <c:v>1865</c:v>
                </c:pt>
                <c:pt idx="53">
                  <c:v>1865</c:v>
                </c:pt>
                <c:pt idx="54">
                  <c:v>1865</c:v>
                </c:pt>
                <c:pt idx="55">
                  <c:v>1865</c:v>
                </c:pt>
                <c:pt idx="56">
                  <c:v>1866</c:v>
                </c:pt>
                <c:pt idx="57">
                  <c:v>1866</c:v>
                </c:pt>
                <c:pt idx="58">
                  <c:v>1866</c:v>
                </c:pt>
                <c:pt idx="59">
                  <c:v>1866</c:v>
                </c:pt>
                <c:pt idx="60">
                  <c:v>1867</c:v>
                </c:pt>
                <c:pt idx="61">
                  <c:v>1867</c:v>
                </c:pt>
                <c:pt idx="62">
                  <c:v>1867</c:v>
                </c:pt>
                <c:pt idx="63">
                  <c:v>1867</c:v>
                </c:pt>
                <c:pt idx="64">
                  <c:v>1868</c:v>
                </c:pt>
                <c:pt idx="65">
                  <c:v>1868</c:v>
                </c:pt>
                <c:pt idx="66">
                  <c:v>1868</c:v>
                </c:pt>
                <c:pt idx="67">
                  <c:v>1868</c:v>
                </c:pt>
                <c:pt idx="68">
                  <c:v>1869</c:v>
                </c:pt>
                <c:pt idx="69">
                  <c:v>1869</c:v>
                </c:pt>
                <c:pt idx="70">
                  <c:v>1869</c:v>
                </c:pt>
                <c:pt idx="71">
                  <c:v>1869</c:v>
                </c:pt>
                <c:pt idx="72">
                  <c:v>1870</c:v>
                </c:pt>
                <c:pt idx="73">
                  <c:v>1870</c:v>
                </c:pt>
                <c:pt idx="74">
                  <c:v>1870</c:v>
                </c:pt>
                <c:pt idx="75">
                  <c:v>1870</c:v>
                </c:pt>
                <c:pt idx="76">
                  <c:v>1871</c:v>
                </c:pt>
                <c:pt idx="77">
                  <c:v>1871</c:v>
                </c:pt>
                <c:pt idx="78">
                  <c:v>1871</c:v>
                </c:pt>
                <c:pt idx="79">
                  <c:v>1871</c:v>
                </c:pt>
                <c:pt idx="80">
                  <c:v>1872</c:v>
                </c:pt>
                <c:pt idx="81">
                  <c:v>1872</c:v>
                </c:pt>
                <c:pt idx="82">
                  <c:v>1872</c:v>
                </c:pt>
                <c:pt idx="83">
                  <c:v>1872</c:v>
                </c:pt>
                <c:pt idx="84">
                  <c:v>1873</c:v>
                </c:pt>
                <c:pt idx="85">
                  <c:v>1873</c:v>
                </c:pt>
                <c:pt idx="86">
                  <c:v>1873</c:v>
                </c:pt>
                <c:pt idx="87">
                  <c:v>1873</c:v>
                </c:pt>
                <c:pt idx="88">
                  <c:v>1874</c:v>
                </c:pt>
                <c:pt idx="89">
                  <c:v>1874</c:v>
                </c:pt>
                <c:pt idx="90">
                  <c:v>1874</c:v>
                </c:pt>
                <c:pt idx="91">
                  <c:v>1874</c:v>
                </c:pt>
                <c:pt idx="92">
                  <c:v>1875</c:v>
                </c:pt>
                <c:pt idx="93">
                  <c:v>1875</c:v>
                </c:pt>
                <c:pt idx="94">
                  <c:v>1875</c:v>
                </c:pt>
                <c:pt idx="95">
                  <c:v>1875</c:v>
                </c:pt>
              </c:numCache>
            </c:numRef>
          </c:cat>
          <c:val>
            <c:numRef>
              <c:f>data!$D$3:$D$98</c:f>
              <c:numCache>
                <c:formatCode>General</c:formatCode>
                <c:ptCount val="96"/>
                <c:pt idx="0">
                  <c:v>4.875</c:v>
                </c:pt>
                <c:pt idx="1">
                  <c:v>5.0416670000000003</c:v>
                </c:pt>
                <c:pt idx="2">
                  <c:v>5.4166670000000003</c:v>
                </c:pt>
                <c:pt idx="3">
                  <c:v>5.75</c:v>
                </c:pt>
                <c:pt idx="4">
                  <c:v>5.625</c:v>
                </c:pt>
                <c:pt idx="5">
                  <c:v>5.7916670000000003</c:v>
                </c:pt>
                <c:pt idx="6">
                  <c:v>6.0416670000000003</c:v>
                </c:pt>
                <c:pt idx="7">
                  <c:v>5.75</c:v>
                </c:pt>
                <c:pt idx="8">
                  <c:v>5.766667</c:v>
                </c:pt>
                <c:pt idx="9">
                  <c:v>5.2083329999999997</c:v>
                </c:pt>
                <c:pt idx="10">
                  <c:v>5.2083329999999997</c:v>
                </c:pt>
                <c:pt idx="11">
                  <c:v>5.0625</c:v>
                </c:pt>
                <c:pt idx="12">
                  <c:v>4.875</c:v>
                </c:pt>
                <c:pt idx="13">
                  <c:v>5.5833329999999997</c:v>
                </c:pt>
                <c:pt idx="14">
                  <c:v>6.1666670000000003</c:v>
                </c:pt>
                <c:pt idx="15">
                  <c:v>5.6041670000000003</c:v>
                </c:pt>
                <c:pt idx="16">
                  <c:v>5.5625</c:v>
                </c:pt>
                <c:pt idx="17">
                  <c:v>6.0208329999999997</c:v>
                </c:pt>
                <c:pt idx="18">
                  <c:v>6.2083329999999997</c:v>
                </c:pt>
                <c:pt idx="19">
                  <c:v>6.6875</c:v>
                </c:pt>
                <c:pt idx="20">
                  <c:v>7.5625</c:v>
                </c:pt>
                <c:pt idx="21">
                  <c:v>7.5416670000000003</c:v>
                </c:pt>
                <c:pt idx="22">
                  <c:v>8.3125</c:v>
                </c:pt>
                <c:pt idx="23">
                  <c:v>7.6666670000000003</c:v>
                </c:pt>
                <c:pt idx="24">
                  <c:v>6.75</c:v>
                </c:pt>
                <c:pt idx="25">
                  <c:v>6.75</c:v>
                </c:pt>
                <c:pt idx="26">
                  <c:v>6.8958329999999997</c:v>
                </c:pt>
                <c:pt idx="27">
                  <c:v>6.8958329999999997</c:v>
                </c:pt>
                <c:pt idx="28">
                  <c:v>6.7083329999999997</c:v>
                </c:pt>
                <c:pt idx="29">
                  <c:v>6.7083329999999997</c:v>
                </c:pt>
                <c:pt idx="30">
                  <c:v>6.875</c:v>
                </c:pt>
                <c:pt idx="31">
                  <c:v>6.75</c:v>
                </c:pt>
                <c:pt idx="32">
                  <c:v>6.4166670000000003</c:v>
                </c:pt>
                <c:pt idx="33">
                  <c:v>6.1041670000000003</c:v>
                </c:pt>
                <c:pt idx="34">
                  <c:v>5.5833329999999997</c:v>
                </c:pt>
                <c:pt idx="35">
                  <c:v>6.6041670000000003</c:v>
                </c:pt>
                <c:pt idx="36">
                  <c:v>7</c:v>
                </c:pt>
                <c:pt idx="37">
                  <c:v>7.4375</c:v>
                </c:pt>
                <c:pt idx="38">
                  <c:v>8.3125</c:v>
                </c:pt>
                <c:pt idx="39">
                  <c:v>10.54167</c:v>
                </c:pt>
                <c:pt idx="40">
                  <c:v>12.79167</c:v>
                </c:pt>
                <c:pt idx="41">
                  <c:v>12.45833</c:v>
                </c:pt>
                <c:pt idx="42">
                  <c:v>20.91667</c:v>
                </c:pt>
                <c:pt idx="43">
                  <c:v>23.54167</c:v>
                </c:pt>
                <c:pt idx="44">
                  <c:v>21.66667</c:v>
                </c:pt>
                <c:pt idx="45">
                  <c:v>21.16667</c:v>
                </c:pt>
                <c:pt idx="46">
                  <c:v>21.91667</c:v>
                </c:pt>
                <c:pt idx="47">
                  <c:v>27.16667</c:v>
                </c:pt>
                <c:pt idx="48">
                  <c:v>26.91667</c:v>
                </c:pt>
                <c:pt idx="49">
                  <c:v>27.25</c:v>
                </c:pt>
                <c:pt idx="50">
                  <c:v>30.08333</c:v>
                </c:pt>
                <c:pt idx="51">
                  <c:v>25.08333</c:v>
                </c:pt>
                <c:pt idx="52">
                  <c:v>22.08333</c:v>
                </c:pt>
                <c:pt idx="53">
                  <c:v>15</c:v>
                </c:pt>
                <c:pt idx="54">
                  <c:v>19.16667</c:v>
                </c:pt>
                <c:pt idx="55">
                  <c:v>21.75</c:v>
                </c:pt>
                <c:pt idx="56">
                  <c:v>19.29167</c:v>
                </c:pt>
                <c:pt idx="57">
                  <c:v>15.08333</c:v>
                </c:pt>
                <c:pt idx="58">
                  <c:v>13.91667</c:v>
                </c:pt>
                <c:pt idx="59">
                  <c:v>14.54167</c:v>
                </c:pt>
                <c:pt idx="60">
                  <c:v>14.45833</c:v>
                </c:pt>
                <c:pt idx="61">
                  <c:v>11.75</c:v>
                </c:pt>
                <c:pt idx="62">
                  <c:v>10.25</c:v>
                </c:pt>
                <c:pt idx="63">
                  <c:v>8.2083329999999997</c:v>
                </c:pt>
                <c:pt idx="64">
                  <c:v>8.25</c:v>
                </c:pt>
                <c:pt idx="65">
                  <c:v>11.83333</c:v>
                </c:pt>
                <c:pt idx="66">
                  <c:v>10.54167</c:v>
                </c:pt>
                <c:pt idx="67">
                  <c:v>10.875</c:v>
                </c:pt>
                <c:pt idx="68">
                  <c:v>12.29167</c:v>
                </c:pt>
                <c:pt idx="69">
                  <c:v>11.91667</c:v>
                </c:pt>
                <c:pt idx="70">
                  <c:v>13.21875</c:v>
                </c:pt>
                <c:pt idx="71">
                  <c:v>12.16667</c:v>
                </c:pt>
                <c:pt idx="72">
                  <c:v>11.375</c:v>
                </c:pt>
                <c:pt idx="73">
                  <c:v>10.8125</c:v>
                </c:pt>
                <c:pt idx="74">
                  <c:v>8.9166670000000003</c:v>
                </c:pt>
                <c:pt idx="75">
                  <c:v>8.9583329999999997</c:v>
                </c:pt>
                <c:pt idx="76">
                  <c:v>7.7291670000000003</c:v>
                </c:pt>
                <c:pt idx="77">
                  <c:v>7.5833329999999997</c:v>
                </c:pt>
                <c:pt idx="78">
                  <c:v>8.9375</c:v>
                </c:pt>
                <c:pt idx="79">
                  <c:v>9.6666670000000003</c:v>
                </c:pt>
                <c:pt idx="80">
                  <c:v>10.5</c:v>
                </c:pt>
                <c:pt idx="81">
                  <c:v>11.20833</c:v>
                </c:pt>
                <c:pt idx="82">
                  <c:v>10.29167</c:v>
                </c:pt>
                <c:pt idx="83">
                  <c:v>9.9166670000000003</c:v>
                </c:pt>
                <c:pt idx="84">
                  <c:v>9.9791670000000003</c:v>
                </c:pt>
                <c:pt idx="85">
                  <c:v>9.0833329999999997</c:v>
                </c:pt>
                <c:pt idx="86">
                  <c:v>8.875</c:v>
                </c:pt>
                <c:pt idx="87">
                  <c:v>8.7708329999999997</c:v>
                </c:pt>
                <c:pt idx="88">
                  <c:v>7.875</c:v>
                </c:pt>
                <c:pt idx="89">
                  <c:v>7.9166670000000003</c:v>
                </c:pt>
                <c:pt idx="90">
                  <c:v>7.2083329999999997</c:v>
                </c:pt>
                <c:pt idx="91">
                  <c:v>6.8541670000000003</c:v>
                </c:pt>
                <c:pt idx="92">
                  <c:v>7.6666670000000003</c:v>
                </c:pt>
                <c:pt idx="93">
                  <c:v>7.9166670000000003</c:v>
                </c:pt>
                <c:pt idx="94">
                  <c:v>7.2083329999999997</c:v>
                </c:pt>
                <c:pt idx="95">
                  <c:v>6.8541670000000003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data!$F$2</c:f>
              <c:strCache>
                <c:ptCount val="1"/>
                <c:pt idx="0">
                  <c:v>Upland Ordinary (U.S.)</c:v>
                </c:pt>
              </c:strCache>
            </c:strRef>
          </c:tx>
          <c:marker>
            <c:symbol val="none"/>
          </c:marker>
          <c:val>
            <c:numRef>
              <c:f>data!$F$3:$F$98</c:f>
              <c:numCache>
                <c:formatCode>General</c:formatCode>
                <c:ptCount val="96"/>
                <c:pt idx="0">
                  <c:v>4.4583329999999997</c:v>
                </c:pt>
                <c:pt idx="1">
                  <c:v>4.5416670000000003</c:v>
                </c:pt>
                <c:pt idx="2">
                  <c:v>4.9166670000000003</c:v>
                </c:pt>
                <c:pt idx="3">
                  <c:v>5.25</c:v>
                </c:pt>
                <c:pt idx="4">
                  <c:v>5.0833329999999997</c:v>
                </c:pt>
                <c:pt idx="5">
                  <c:v>5.2083329999999997</c:v>
                </c:pt>
                <c:pt idx="6">
                  <c:v>5.2916670000000003</c:v>
                </c:pt>
                <c:pt idx="7">
                  <c:v>4.75</c:v>
                </c:pt>
                <c:pt idx="8">
                  <c:v>4.7083329999999997</c:v>
                </c:pt>
                <c:pt idx="9">
                  <c:v>4.5</c:v>
                </c:pt>
                <c:pt idx="10">
                  <c:v>4.625</c:v>
                </c:pt>
                <c:pt idx="11">
                  <c:v>4.5208329999999997</c:v>
                </c:pt>
                <c:pt idx="12">
                  <c:v>4.25</c:v>
                </c:pt>
                <c:pt idx="13">
                  <c:v>4.9166670000000003</c:v>
                </c:pt>
                <c:pt idx="14">
                  <c:v>5.5625</c:v>
                </c:pt>
                <c:pt idx="15">
                  <c:v>5.2083329999999997</c:v>
                </c:pt>
                <c:pt idx="16">
                  <c:v>5.2083329999999997</c:v>
                </c:pt>
                <c:pt idx="17">
                  <c:v>5.2916670000000003</c:v>
                </c:pt>
                <c:pt idx="18">
                  <c:v>5.4583329999999997</c:v>
                </c:pt>
                <c:pt idx="19">
                  <c:v>6.0625</c:v>
                </c:pt>
                <c:pt idx="20">
                  <c:v>6.9583329999999997</c:v>
                </c:pt>
                <c:pt idx="21">
                  <c:v>6.9166670000000003</c:v>
                </c:pt>
                <c:pt idx="22">
                  <c:v>7.5208329999999997</c:v>
                </c:pt>
                <c:pt idx="23">
                  <c:v>6.5</c:v>
                </c:pt>
                <c:pt idx="24">
                  <c:v>6.125</c:v>
                </c:pt>
                <c:pt idx="25">
                  <c:v>5.7916670000000003</c:v>
                </c:pt>
                <c:pt idx="26">
                  <c:v>6.0833329999999997</c:v>
                </c:pt>
                <c:pt idx="27">
                  <c:v>6.0833329999999997</c:v>
                </c:pt>
                <c:pt idx="28">
                  <c:v>6</c:v>
                </c:pt>
                <c:pt idx="29">
                  <c:v>5.8333329999999997</c:v>
                </c:pt>
                <c:pt idx="30">
                  <c:v>5.8333329999999997</c:v>
                </c:pt>
                <c:pt idx="31">
                  <c:v>5.5833329999999997</c:v>
                </c:pt>
                <c:pt idx="32">
                  <c:v>5.2916670000000003</c:v>
                </c:pt>
                <c:pt idx="33">
                  <c:v>4.7916670000000003</c:v>
                </c:pt>
                <c:pt idx="34">
                  <c:v>4.2083329999999997</c:v>
                </c:pt>
                <c:pt idx="35">
                  <c:v>5.1666670000000003</c:v>
                </c:pt>
                <c:pt idx="36">
                  <c:v>6.0833329999999997</c:v>
                </c:pt>
                <c:pt idx="37">
                  <c:v>6.375</c:v>
                </c:pt>
                <c:pt idx="38">
                  <c:v>7.2916670000000003</c:v>
                </c:pt>
                <c:pt idx="39">
                  <c:v>9.5</c:v>
                </c:pt>
                <c:pt idx="40">
                  <c:v>11.375</c:v>
                </c:pt>
                <c:pt idx="41">
                  <c:v>11.33333</c:v>
                </c:pt>
                <c:pt idx="42">
                  <c:v>19.25</c:v>
                </c:pt>
                <c:pt idx="43">
                  <c:v>20.66667</c:v>
                </c:pt>
                <c:pt idx="44">
                  <c:v>19.75</c:v>
                </c:pt>
                <c:pt idx="45">
                  <c:v>19.5</c:v>
                </c:pt>
                <c:pt idx="46">
                  <c:v>20.16667</c:v>
                </c:pt>
                <c:pt idx="47">
                  <c:v>26</c:v>
                </c:pt>
                <c:pt idx="48">
                  <c:v>25.91667</c:v>
                </c:pt>
                <c:pt idx="49">
                  <c:v>25.83333</c:v>
                </c:pt>
                <c:pt idx="50">
                  <c:v>28.58333</c:v>
                </c:pt>
                <c:pt idx="51">
                  <c:v>21</c:v>
                </c:pt>
                <c:pt idx="52">
                  <c:v>19.33333</c:v>
                </c:pt>
                <c:pt idx="53">
                  <c:v>13.33333</c:v>
                </c:pt>
                <c:pt idx="54">
                  <c:v>16.83333</c:v>
                </c:pt>
                <c:pt idx="55">
                  <c:v>19.16667</c:v>
                </c:pt>
                <c:pt idx="56">
                  <c:v>17.83333</c:v>
                </c:pt>
                <c:pt idx="57">
                  <c:v>12.91667</c:v>
                </c:pt>
                <c:pt idx="58">
                  <c:v>10.83333</c:v>
                </c:pt>
                <c:pt idx="59">
                  <c:v>11.91667</c:v>
                </c:pt>
                <c:pt idx="60">
                  <c:v>13</c:v>
                </c:pt>
                <c:pt idx="61">
                  <c:v>10.5</c:v>
                </c:pt>
                <c:pt idx="62">
                  <c:v>8.8333329999999997</c:v>
                </c:pt>
                <c:pt idx="63">
                  <c:v>7.0833329999999997</c:v>
                </c:pt>
                <c:pt idx="64">
                  <c:v>7.3333329999999997</c:v>
                </c:pt>
                <c:pt idx="65">
                  <c:v>11.16667</c:v>
                </c:pt>
                <c:pt idx="66">
                  <c:v>9.9166670000000003</c:v>
                </c:pt>
                <c:pt idx="67">
                  <c:v>10.25</c:v>
                </c:pt>
                <c:pt idx="68">
                  <c:v>11.5</c:v>
                </c:pt>
                <c:pt idx="69">
                  <c:v>11.25</c:v>
                </c:pt>
                <c:pt idx="70">
                  <c:v>11.375</c:v>
                </c:pt>
                <c:pt idx="71">
                  <c:v>10.75</c:v>
                </c:pt>
                <c:pt idx="72">
                  <c:v>10.58333</c:v>
                </c:pt>
                <c:pt idx="73">
                  <c:v>9.4166670000000003</c:v>
                </c:pt>
                <c:pt idx="74">
                  <c:v>7.5</c:v>
                </c:pt>
                <c:pt idx="75">
                  <c:v>7.8333329999999997</c:v>
                </c:pt>
                <c:pt idx="76">
                  <c:v>7.0833329999999997</c:v>
                </c:pt>
                <c:pt idx="77">
                  <c:v>6.4166670000000003</c:v>
                </c:pt>
                <c:pt idx="78">
                  <c:v>7.625</c:v>
                </c:pt>
                <c:pt idx="79">
                  <c:v>8</c:v>
                </c:pt>
                <c:pt idx="80">
                  <c:v>9.4166670000000003</c:v>
                </c:pt>
                <c:pt idx="81">
                  <c:v>9.5416670000000003</c:v>
                </c:pt>
                <c:pt idx="82">
                  <c:v>8.4583329999999997</c:v>
                </c:pt>
                <c:pt idx="83">
                  <c:v>8.2916670000000003</c:v>
                </c:pt>
                <c:pt idx="84">
                  <c:v>8.8333329999999997</c:v>
                </c:pt>
                <c:pt idx="85">
                  <c:v>7.1666670000000003</c:v>
                </c:pt>
                <c:pt idx="86">
                  <c:v>6.875</c:v>
                </c:pt>
                <c:pt idx="87">
                  <c:v>6.875</c:v>
                </c:pt>
                <c:pt idx="88">
                  <c:v>6.625</c:v>
                </c:pt>
                <c:pt idx="89">
                  <c:v>6.9583329999999997</c:v>
                </c:pt>
                <c:pt idx="90">
                  <c:v>6.25</c:v>
                </c:pt>
                <c:pt idx="91">
                  <c:v>6.0416670000000003</c:v>
                </c:pt>
                <c:pt idx="92">
                  <c:v>6.4583329999999997</c:v>
                </c:pt>
                <c:pt idx="93">
                  <c:v>6.9583329999999997</c:v>
                </c:pt>
                <c:pt idx="94">
                  <c:v>6.25</c:v>
                </c:pt>
                <c:pt idx="95">
                  <c:v>6.0416670000000003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6157936"/>
        <c:axId val="286158496"/>
      </c:lineChart>
      <c:catAx>
        <c:axId val="286157936"/>
        <c:scaling>
          <c:orientation val="minMax"/>
        </c:scaling>
        <c:delete val="0"/>
        <c:axPos val="b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 sz="2000" b="1"/>
            </a:pPr>
            <a:endParaRPr lang="en-US"/>
          </a:p>
        </c:txPr>
        <c:crossAx val="286158496"/>
        <c:crosses val="autoZero"/>
        <c:auto val="1"/>
        <c:lblAlgn val="ctr"/>
        <c:lblOffset val="0"/>
        <c:tickLblSkip val="8"/>
        <c:tickMarkSkip val="4"/>
        <c:noMultiLvlLbl val="0"/>
      </c:catAx>
      <c:valAx>
        <c:axId val="286158496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400"/>
                </a:pPr>
                <a:r>
                  <a:rPr lang="en-US" sz="2400"/>
                  <a:t>Raw cotton price 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 b="1"/>
            </a:pPr>
            <a:endParaRPr lang="en-US"/>
          </a:p>
        </c:txPr>
        <c:crossAx val="286157936"/>
        <c:crosses val="autoZero"/>
        <c:crossBetween val="midCat"/>
      </c:valAx>
      <c:spPr>
        <a:ln>
          <a:solidFill>
            <a:srgbClr val="1F497D">
              <a:lumMod val="75000"/>
            </a:srgbClr>
          </a:solidFill>
        </a:ln>
      </c:spPr>
    </c:plotArea>
    <c:legend>
      <c:legendPos val="r"/>
      <c:layout>
        <c:manualLayout>
          <c:xMode val="edge"/>
          <c:yMode val="edge"/>
          <c:x val="0.57148875173555846"/>
          <c:y val="3.2170343113890422E-2"/>
          <c:w val="0.40071786391375946"/>
          <c:h val="0.11707180670212836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14186442883602"/>
          <c:y val="2.2380307132820222E-2"/>
          <c:w val="0.77311627088874868"/>
          <c:h val="0.85004898995614631"/>
        </c:manualLayout>
      </c:layout>
      <c:lineChart>
        <c:grouping val="standard"/>
        <c:varyColors val="0"/>
        <c:ser>
          <c:idx val="0"/>
          <c:order val="0"/>
          <c:tx>
            <c:strRef>
              <c:f>data!$D$2</c:f>
              <c:strCache>
                <c:ptCount val="1"/>
                <c:pt idx="0">
                  <c:v>Upland Middling (U.S.)</c:v>
                </c:pt>
              </c:strCache>
            </c:strRef>
          </c:tx>
          <c:spPr>
            <a:ln w="41275">
              <a:solidFill>
                <a:schemeClr val="tx2">
                  <a:lumMod val="75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data!$A$3:$A$98</c:f>
              <c:numCache>
                <c:formatCode>General</c:formatCode>
                <c:ptCount val="96"/>
                <c:pt idx="0">
                  <c:v>1852</c:v>
                </c:pt>
                <c:pt idx="1">
                  <c:v>1852</c:v>
                </c:pt>
                <c:pt idx="2">
                  <c:v>1852</c:v>
                </c:pt>
                <c:pt idx="3">
                  <c:v>1852</c:v>
                </c:pt>
                <c:pt idx="4">
                  <c:v>1853</c:v>
                </c:pt>
                <c:pt idx="5">
                  <c:v>1853</c:v>
                </c:pt>
                <c:pt idx="6">
                  <c:v>1853</c:v>
                </c:pt>
                <c:pt idx="7">
                  <c:v>1853</c:v>
                </c:pt>
                <c:pt idx="8">
                  <c:v>1854</c:v>
                </c:pt>
                <c:pt idx="9">
                  <c:v>1854</c:v>
                </c:pt>
                <c:pt idx="10">
                  <c:v>1854</c:v>
                </c:pt>
                <c:pt idx="11">
                  <c:v>1854</c:v>
                </c:pt>
                <c:pt idx="12">
                  <c:v>1855</c:v>
                </c:pt>
                <c:pt idx="13">
                  <c:v>1855</c:v>
                </c:pt>
                <c:pt idx="14">
                  <c:v>1855</c:v>
                </c:pt>
                <c:pt idx="15">
                  <c:v>1855</c:v>
                </c:pt>
                <c:pt idx="16">
                  <c:v>1856</c:v>
                </c:pt>
                <c:pt idx="17">
                  <c:v>1856</c:v>
                </c:pt>
                <c:pt idx="18">
                  <c:v>1856</c:v>
                </c:pt>
                <c:pt idx="19">
                  <c:v>1856</c:v>
                </c:pt>
                <c:pt idx="20">
                  <c:v>1857</c:v>
                </c:pt>
                <c:pt idx="21">
                  <c:v>1857</c:v>
                </c:pt>
                <c:pt idx="22">
                  <c:v>1857</c:v>
                </c:pt>
                <c:pt idx="23">
                  <c:v>1857</c:v>
                </c:pt>
                <c:pt idx="24">
                  <c:v>1858</c:v>
                </c:pt>
                <c:pt idx="25">
                  <c:v>1858</c:v>
                </c:pt>
                <c:pt idx="26">
                  <c:v>1858</c:v>
                </c:pt>
                <c:pt idx="27">
                  <c:v>1858</c:v>
                </c:pt>
                <c:pt idx="28">
                  <c:v>1859</c:v>
                </c:pt>
                <c:pt idx="29">
                  <c:v>1859</c:v>
                </c:pt>
                <c:pt idx="30">
                  <c:v>1859</c:v>
                </c:pt>
                <c:pt idx="31">
                  <c:v>1859</c:v>
                </c:pt>
                <c:pt idx="32">
                  <c:v>1860</c:v>
                </c:pt>
                <c:pt idx="33">
                  <c:v>1860</c:v>
                </c:pt>
                <c:pt idx="34">
                  <c:v>1860</c:v>
                </c:pt>
                <c:pt idx="35">
                  <c:v>1860</c:v>
                </c:pt>
                <c:pt idx="36">
                  <c:v>1861</c:v>
                </c:pt>
                <c:pt idx="37">
                  <c:v>1861</c:v>
                </c:pt>
                <c:pt idx="38">
                  <c:v>1861</c:v>
                </c:pt>
                <c:pt idx="39">
                  <c:v>1861</c:v>
                </c:pt>
                <c:pt idx="40">
                  <c:v>1862</c:v>
                </c:pt>
                <c:pt idx="41">
                  <c:v>1862</c:v>
                </c:pt>
                <c:pt idx="42">
                  <c:v>1862</c:v>
                </c:pt>
                <c:pt idx="43">
                  <c:v>1862</c:v>
                </c:pt>
                <c:pt idx="44">
                  <c:v>1863</c:v>
                </c:pt>
                <c:pt idx="45">
                  <c:v>1863</c:v>
                </c:pt>
                <c:pt idx="46">
                  <c:v>1863</c:v>
                </c:pt>
                <c:pt idx="47">
                  <c:v>1863</c:v>
                </c:pt>
                <c:pt idx="48">
                  <c:v>1864</c:v>
                </c:pt>
                <c:pt idx="49">
                  <c:v>1864</c:v>
                </c:pt>
                <c:pt idx="50">
                  <c:v>1864</c:v>
                </c:pt>
                <c:pt idx="51">
                  <c:v>1864</c:v>
                </c:pt>
                <c:pt idx="52">
                  <c:v>1865</c:v>
                </c:pt>
                <c:pt idx="53">
                  <c:v>1865</c:v>
                </c:pt>
                <c:pt idx="54">
                  <c:v>1865</c:v>
                </c:pt>
                <c:pt idx="55">
                  <c:v>1865</c:v>
                </c:pt>
                <c:pt idx="56">
                  <c:v>1866</c:v>
                </c:pt>
                <c:pt idx="57">
                  <c:v>1866</c:v>
                </c:pt>
                <c:pt idx="58">
                  <c:v>1866</c:v>
                </c:pt>
                <c:pt idx="59">
                  <c:v>1866</c:v>
                </c:pt>
                <c:pt idx="60">
                  <c:v>1867</c:v>
                </c:pt>
                <c:pt idx="61">
                  <c:v>1867</c:v>
                </c:pt>
                <c:pt idx="62">
                  <c:v>1867</c:v>
                </c:pt>
                <c:pt idx="63">
                  <c:v>1867</c:v>
                </c:pt>
                <c:pt idx="64">
                  <c:v>1868</c:v>
                </c:pt>
                <c:pt idx="65">
                  <c:v>1868</c:v>
                </c:pt>
                <c:pt idx="66">
                  <c:v>1868</c:v>
                </c:pt>
                <c:pt idx="67">
                  <c:v>1868</c:v>
                </c:pt>
                <c:pt idx="68">
                  <c:v>1869</c:v>
                </c:pt>
                <c:pt idx="69">
                  <c:v>1869</c:v>
                </c:pt>
                <c:pt idx="70">
                  <c:v>1869</c:v>
                </c:pt>
                <c:pt idx="71">
                  <c:v>1869</c:v>
                </c:pt>
                <c:pt idx="72">
                  <c:v>1870</c:v>
                </c:pt>
                <c:pt idx="73">
                  <c:v>1870</c:v>
                </c:pt>
                <c:pt idx="74">
                  <c:v>1870</c:v>
                </c:pt>
                <c:pt idx="75">
                  <c:v>1870</c:v>
                </c:pt>
                <c:pt idx="76">
                  <c:v>1871</c:v>
                </c:pt>
                <c:pt idx="77">
                  <c:v>1871</c:v>
                </c:pt>
                <c:pt idx="78">
                  <c:v>1871</c:v>
                </c:pt>
                <c:pt idx="79">
                  <c:v>1871</c:v>
                </c:pt>
                <c:pt idx="80">
                  <c:v>1872</c:v>
                </c:pt>
                <c:pt idx="81">
                  <c:v>1872</c:v>
                </c:pt>
                <c:pt idx="82">
                  <c:v>1872</c:v>
                </c:pt>
                <c:pt idx="83">
                  <c:v>1872</c:v>
                </c:pt>
                <c:pt idx="84">
                  <c:v>1873</c:v>
                </c:pt>
                <c:pt idx="85">
                  <c:v>1873</c:v>
                </c:pt>
                <c:pt idx="86">
                  <c:v>1873</c:v>
                </c:pt>
                <c:pt idx="87">
                  <c:v>1873</c:v>
                </c:pt>
                <c:pt idx="88">
                  <c:v>1874</c:v>
                </c:pt>
                <c:pt idx="89">
                  <c:v>1874</c:v>
                </c:pt>
                <c:pt idx="90">
                  <c:v>1874</c:v>
                </c:pt>
                <c:pt idx="91">
                  <c:v>1874</c:v>
                </c:pt>
                <c:pt idx="92">
                  <c:v>1875</c:v>
                </c:pt>
                <c:pt idx="93">
                  <c:v>1875</c:v>
                </c:pt>
                <c:pt idx="94">
                  <c:v>1875</c:v>
                </c:pt>
                <c:pt idx="95">
                  <c:v>1875</c:v>
                </c:pt>
              </c:numCache>
            </c:numRef>
          </c:cat>
          <c:val>
            <c:numRef>
              <c:f>data!$D$3:$D$98</c:f>
              <c:numCache>
                <c:formatCode>General</c:formatCode>
                <c:ptCount val="96"/>
                <c:pt idx="0">
                  <c:v>4.875</c:v>
                </c:pt>
                <c:pt idx="1">
                  <c:v>5.0416670000000003</c:v>
                </c:pt>
                <c:pt idx="2">
                  <c:v>5.4166670000000003</c:v>
                </c:pt>
                <c:pt idx="3">
                  <c:v>5.75</c:v>
                </c:pt>
                <c:pt idx="4">
                  <c:v>5.625</c:v>
                </c:pt>
                <c:pt idx="5">
                  <c:v>5.7916670000000003</c:v>
                </c:pt>
                <c:pt idx="6">
                  <c:v>6.0416670000000003</c:v>
                </c:pt>
                <c:pt idx="7">
                  <c:v>5.75</c:v>
                </c:pt>
                <c:pt idx="8">
                  <c:v>5.766667</c:v>
                </c:pt>
                <c:pt idx="9">
                  <c:v>5.2083329999999997</c:v>
                </c:pt>
                <c:pt idx="10">
                  <c:v>5.2083329999999997</c:v>
                </c:pt>
                <c:pt idx="11">
                  <c:v>5.0625</c:v>
                </c:pt>
                <c:pt idx="12">
                  <c:v>4.875</c:v>
                </c:pt>
                <c:pt idx="13">
                  <c:v>5.5833329999999997</c:v>
                </c:pt>
                <c:pt idx="14">
                  <c:v>6.1666670000000003</c:v>
                </c:pt>
                <c:pt idx="15">
                  <c:v>5.6041670000000003</c:v>
                </c:pt>
                <c:pt idx="16">
                  <c:v>5.5625</c:v>
                </c:pt>
                <c:pt idx="17">
                  <c:v>6.0208329999999997</c:v>
                </c:pt>
                <c:pt idx="18">
                  <c:v>6.2083329999999997</c:v>
                </c:pt>
                <c:pt idx="19">
                  <c:v>6.6875</c:v>
                </c:pt>
                <c:pt idx="20">
                  <c:v>7.5625</c:v>
                </c:pt>
                <c:pt idx="21">
                  <c:v>7.5416670000000003</c:v>
                </c:pt>
                <c:pt idx="22">
                  <c:v>8.3125</c:v>
                </c:pt>
                <c:pt idx="23">
                  <c:v>7.6666670000000003</c:v>
                </c:pt>
                <c:pt idx="24">
                  <c:v>6.75</c:v>
                </c:pt>
                <c:pt idx="25">
                  <c:v>6.75</c:v>
                </c:pt>
                <c:pt idx="26">
                  <c:v>6.8958329999999997</c:v>
                </c:pt>
                <c:pt idx="27">
                  <c:v>6.8958329999999997</c:v>
                </c:pt>
                <c:pt idx="28">
                  <c:v>6.7083329999999997</c:v>
                </c:pt>
                <c:pt idx="29">
                  <c:v>6.7083329999999997</c:v>
                </c:pt>
                <c:pt idx="30">
                  <c:v>6.875</c:v>
                </c:pt>
                <c:pt idx="31">
                  <c:v>6.75</c:v>
                </c:pt>
                <c:pt idx="32">
                  <c:v>6.4166670000000003</c:v>
                </c:pt>
                <c:pt idx="33">
                  <c:v>6.1041670000000003</c:v>
                </c:pt>
                <c:pt idx="34">
                  <c:v>5.5833329999999997</c:v>
                </c:pt>
                <c:pt idx="35">
                  <c:v>6.6041670000000003</c:v>
                </c:pt>
                <c:pt idx="36">
                  <c:v>7</c:v>
                </c:pt>
                <c:pt idx="37">
                  <c:v>7.4375</c:v>
                </c:pt>
                <c:pt idx="38">
                  <c:v>8.3125</c:v>
                </c:pt>
                <c:pt idx="39">
                  <c:v>10.54167</c:v>
                </c:pt>
                <c:pt idx="40">
                  <c:v>12.79167</c:v>
                </c:pt>
                <c:pt idx="41">
                  <c:v>12.45833</c:v>
                </c:pt>
                <c:pt idx="42">
                  <c:v>20.91667</c:v>
                </c:pt>
                <c:pt idx="43">
                  <c:v>23.54167</c:v>
                </c:pt>
                <c:pt idx="44">
                  <c:v>21.66667</c:v>
                </c:pt>
                <c:pt idx="45">
                  <c:v>21.16667</c:v>
                </c:pt>
                <c:pt idx="46">
                  <c:v>21.91667</c:v>
                </c:pt>
                <c:pt idx="47">
                  <c:v>27.16667</c:v>
                </c:pt>
                <c:pt idx="48">
                  <c:v>26.91667</c:v>
                </c:pt>
                <c:pt idx="49">
                  <c:v>27.25</c:v>
                </c:pt>
                <c:pt idx="50">
                  <c:v>30.08333</c:v>
                </c:pt>
                <c:pt idx="51">
                  <c:v>25.08333</c:v>
                </c:pt>
                <c:pt idx="52">
                  <c:v>22.08333</c:v>
                </c:pt>
                <c:pt idx="53">
                  <c:v>15</c:v>
                </c:pt>
                <c:pt idx="54">
                  <c:v>19.16667</c:v>
                </c:pt>
                <c:pt idx="55">
                  <c:v>21.75</c:v>
                </c:pt>
                <c:pt idx="56">
                  <c:v>19.29167</c:v>
                </c:pt>
                <c:pt idx="57">
                  <c:v>15.08333</c:v>
                </c:pt>
                <c:pt idx="58">
                  <c:v>13.91667</c:v>
                </c:pt>
                <c:pt idx="59">
                  <c:v>14.54167</c:v>
                </c:pt>
                <c:pt idx="60">
                  <c:v>14.45833</c:v>
                </c:pt>
                <c:pt idx="61">
                  <c:v>11.75</c:v>
                </c:pt>
                <c:pt idx="62">
                  <c:v>10.25</c:v>
                </c:pt>
                <c:pt idx="63">
                  <c:v>8.2083329999999997</c:v>
                </c:pt>
                <c:pt idx="64">
                  <c:v>8.25</c:v>
                </c:pt>
                <c:pt idx="65">
                  <c:v>11.83333</c:v>
                </c:pt>
                <c:pt idx="66">
                  <c:v>10.54167</c:v>
                </c:pt>
                <c:pt idx="67">
                  <c:v>10.875</c:v>
                </c:pt>
                <c:pt idx="68">
                  <c:v>12.29167</c:v>
                </c:pt>
                <c:pt idx="69">
                  <c:v>11.91667</c:v>
                </c:pt>
                <c:pt idx="70">
                  <c:v>13.21875</c:v>
                </c:pt>
                <c:pt idx="71">
                  <c:v>12.16667</c:v>
                </c:pt>
                <c:pt idx="72">
                  <c:v>11.375</c:v>
                </c:pt>
                <c:pt idx="73">
                  <c:v>10.8125</c:v>
                </c:pt>
                <c:pt idx="74">
                  <c:v>8.9166670000000003</c:v>
                </c:pt>
                <c:pt idx="75">
                  <c:v>8.9583329999999997</c:v>
                </c:pt>
                <c:pt idx="76">
                  <c:v>7.7291670000000003</c:v>
                </c:pt>
                <c:pt idx="77">
                  <c:v>7.5833329999999997</c:v>
                </c:pt>
                <c:pt idx="78">
                  <c:v>8.9375</c:v>
                </c:pt>
                <c:pt idx="79">
                  <c:v>9.6666670000000003</c:v>
                </c:pt>
                <c:pt idx="80">
                  <c:v>10.5</c:v>
                </c:pt>
                <c:pt idx="81">
                  <c:v>11.20833</c:v>
                </c:pt>
                <c:pt idx="82">
                  <c:v>10.29167</c:v>
                </c:pt>
                <c:pt idx="83">
                  <c:v>9.9166670000000003</c:v>
                </c:pt>
                <c:pt idx="84">
                  <c:v>9.9791670000000003</c:v>
                </c:pt>
                <c:pt idx="85">
                  <c:v>9.0833329999999997</c:v>
                </c:pt>
                <c:pt idx="86">
                  <c:v>8.875</c:v>
                </c:pt>
                <c:pt idx="87">
                  <c:v>8.7708329999999997</c:v>
                </c:pt>
                <c:pt idx="88">
                  <c:v>7.875</c:v>
                </c:pt>
                <c:pt idx="89">
                  <c:v>7.9166670000000003</c:v>
                </c:pt>
                <c:pt idx="90">
                  <c:v>7.2083329999999997</c:v>
                </c:pt>
                <c:pt idx="91">
                  <c:v>6.8541670000000003</c:v>
                </c:pt>
                <c:pt idx="92">
                  <c:v>7.6666670000000003</c:v>
                </c:pt>
                <c:pt idx="93">
                  <c:v>7.9166670000000003</c:v>
                </c:pt>
                <c:pt idx="94">
                  <c:v>7.2083329999999997</c:v>
                </c:pt>
                <c:pt idx="95">
                  <c:v>6.8541670000000003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6614864"/>
        <c:axId val="286615424"/>
      </c:lineChart>
      <c:lineChart>
        <c:grouping val="standard"/>
        <c:varyColors val="0"/>
        <c:ser>
          <c:idx val="1"/>
          <c:order val="1"/>
          <c:tx>
            <c:strRef>
              <c:f>data!$Z$2</c:f>
              <c:strCache>
                <c:ptCount val="1"/>
                <c:pt idx="0">
                  <c:v>Imports of U.S. cotton</c:v>
                </c:pt>
              </c:strCache>
            </c:strRef>
          </c:tx>
          <c:spPr>
            <a:ln w="4127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data!$A$3:$A$98</c:f>
              <c:numCache>
                <c:formatCode>General</c:formatCode>
                <c:ptCount val="96"/>
                <c:pt idx="0">
                  <c:v>1852</c:v>
                </c:pt>
                <c:pt idx="1">
                  <c:v>1852</c:v>
                </c:pt>
                <c:pt idx="2">
                  <c:v>1852</c:v>
                </c:pt>
                <c:pt idx="3">
                  <c:v>1852</c:v>
                </c:pt>
                <c:pt idx="4">
                  <c:v>1853</c:v>
                </c:pt>
                <c:pt idx="5">
                  <c:v>1853</c:v>
                </c:pt>
                <c:pt idx="6">
                  <c:v>1853</c:v>
                </c:pt>
                <c:pt idx="7">
                  <c:v>1853</c:v>
                </c:pt>
                <c:pt idx="8">
                  <c:v>1854</c:v>
                </c:pt>
                <c:pt idx="9">
                  <c:v>1854</c:v>
                </c:pt>
                <c:pt idx="10">
                  <c:v>1854</c:v>
                </c:pt>
                <c:pt idx="11">
                  <c:v>1854</c:v>
                </c:pt>
                <c:pt idx="12">
                  <c:v>1855</c:v>
                </c:pt>
                <c:pt idx="13">
                  <c:v>1855</c:v>
                </c:pt>
                <c:pt idx="14">
                  <c:v>1855</c:v>
                </c:pt>
                <c:pt idx="15">
                  <c:v>1855</c:v>
                </c:pt>
                <c:pt idx="16">
                  <c:v>1856</c:v>
                </c:pt>
                <c:pt idx="17">
                  <c:v>1856</c:v>
                </c:pt>
                <c:pt idx="18">
                  <c:v>1856</c:v>
                </c:pt>
                <c:pt idx="19">
                  <c:v>1856</c:v>
                </c:pt>
                <c:pt idx="20">
                  <c:v>1857</c:v>
                </c:pt>
                <c:pt idx="21">
                  <c:v>1857</c:v>
                </c:pt>
                <c:pt idx="22">
                  <c:v>1857</c:v>
                </c:pt>
                <c:pt idx="23">
                  <c:v>1857</c:v>
                </c:pt>
                <c:pt idx="24">
                  <c:v>1858</c:v>
                </c:pt>
                <c:pt idx="25">
                  <c:v>1858</c:v>
                </c:pt>
                <c:pt idx="26">
                  <c:v>1858</c:v>
                </c:pt>
                <c:pt idx="27">
                  <c:v>1858</c:v>
                </c:pt>
                <c:pt idx="28">
                  <c:v>1859</c:v>
                </c:pt>
                <c:pt idx="29">
                  <c:v>1859</c:v>
                </c:pt>
                <c:pt idx="30">
                  <c:v>1859</c:v>
                </c:pt>
                <c:pt idx="31">
                  <c:v>1859</c:v>
                </c:pt>
                <c:pt idx="32">
                  <c:v>1860</c:v>
                </c:pt>
                <c:pt idx="33">
                  <c:v>1860</c:v>
                </c:pt>
                <c:pt idx="34">
                  <c:v>1860</c:v>
                </c:pt>
                <c:pt idx="35">
                  <c:v>1860</c:v>
                </c:pt>
                <c:pt idx="36">
                  <c:v>1861</c:v>
                </c:pt>
                <c:pt idx="37">
                  <c:v>1861</c:v>
                </c:pt>
                <c:pt idx="38">
                  <c:v>1861</c:v>
                </c:pt>
                <c:pt idx="39">
                  <c:v>1861</c:v>
                </c:pt>
                <c:pt idx="40">
                  <c:v>1862</c:v>
                </c:pt>
                <c:pt idx="41">
                  <c:v>1862</c:v>
                </c:pt>
                <c:pt idx="42">
                  <c:v>1862</c:v>
                </c:pt>
                <c:pt idx="43">
                  <c:v>1862</c:v>
                </c:pt>
                <c:pt idx="44">
                  <c:v>1863</c:v>
                </c:pt>
                <c:pt idx="45">
                  <c:v>1863</c:v>
                </c:pt>
                <c:pt idx="46">
                  <c:v>1863</c:v>
                </c:pt>
                <c:pt idx="47">
                  <c:v>1863</c:v>
                </c:pt>
                <c:pt idx="48">
                  <c:v>1864</c:v>
                </c:pt>
                <c:pt idx="49">
                  <c:v>1864</c:v>
                </c:pt>
                <c:pt idx="50">
                  <c:v>1864</c:v>
                </c:pt>
                <c:pt idx="51">
                  <c:v>1864</c:v>
                </c:pt>
                <c:pt idx="52">
                  <c:v>1865</c:v>
                </c:pt>
                <c:pt idx="53">
                  <c:v>1865</c:v>
                </c:pt>
                <c:pt idx="54">
                  <c:v>1865</c:v>
                </c:pt>
                <c:pt idx="55">
                  <c:v>1865</c:v>
                </c:pt>
                <c:pt idx="56">
                  <c:v>1866</c:v>
                </c:pt>
                <c:pt idx="57">
                  <c:v>1866</c:v>
                </c:pt>
                <c:pt idx="58">
                  <c:v>1866</c:v>
                </c:pt>
                <c:pt idx="59">
                  <c:v>1866</c:v>
                </c:pt>
                <c:pt idx="60">
                  <c:v>1867</c:v>
                </c:pt>
                <c:pt idx="61">
                  <c:v>1867</c:v>
                </c:pt>
                <c:pt idx="62">
                  <c:v>1867</c:v>
                </c:pt>
                <c:pt idx="63">
                  <c:v>1867</c:v>
                </c:pt>
                <c:pt idx="64">
                  <c:v>1868</c:v>
                </c:pt>
                <c:pt idx="65">
                  <c:v>1868</c:v>
                </c:pt>
                <c:pt idx="66">
                  <c:v>1868</c:v>
                </c:pt>
                <c:pt idx="67">
                  <c:v>1868</c:v>
                </c:pt>
                <c:pt idx="68">
                  <c:v>1869</c:v>
                </c:pt>
                <c:pt idx="69">
                  <c:v>1869</c:v>
                </c:pt>
                <c:pt idx="70">
                  <c:v>1869</c:v>
                </c:pt>
                <c:pt idx="71">
                  <c:v>1869</c:v>
                </c:pt>
                <c:pt idx="72">
                  <c:v>1870</c:v>
                </c:pt>
                <c:pt idx="73">
                  <c:v>1870</c:v>
                </c:pt>
                <c:pt idx="74">
                  <c:v>1870</c:v>
                </c:pt>
                <c:pt idx="75">
                  <c:v>1870</c:v>
                </c:pt>
                <c:pt idx="76">
                  <c:v>1871</c:v>
                </c:pt>
                <c:pt idx="77">
                  <c:v>1871</c:v>
                </c:pt>
                <c:pt idx="78">
                  <c:v>1871</c:v>
                </c:pt>
                <c:pt idx="79">
                  <c:v>1871</c:v>
                </c:pt>
                <c:pt idx="80">
                  <c:v>1872</c:v>
                </c:pt>
                <c:pt idx="81">
                  <c:v>1872</c:v>
                </c:pt>
                <c:pt idx="82">
                  <c:v>1872</c:v>
                </c:pt>
                <c:pt idx="83">
                  <c:v>1872</c:v>
                </c:pt>
                <c:pt idx="84">
                  <c:v>1873</c:v>
                </c:pt>
                <c:pt idx="85">
                  <c:v>1873</c:v>
                </c:pt>
                <c:pt idx="86">
                  <c:v>1873</c:v>
                </c:pt>
                <c:pt idx="87">
                  <c:v>1873</c:v>
                </c:pt>
                <c:pt idx="88">
                  <c:v>1874</c:v>
                </c:pt>
                <c:pt idx="89">
                  <c:v>1874</c:v>
                </c:pt>
                <c:pt idx="90">
                  <c:v>1874</c:v>
                </c:pt>
                <c:pt idx="91">
                  <c:v>1874</c:v>
                </c:pt>
                <c:pt idx="92">
                  <c:v>1875</c:v>
                </c:pt>
                <c:pt idx="93">
                  <c:v>1875</c:v>
                </c:pt>
                <c:pt idx="94">
                  <c:v>1875</c:v>
                </c:pt>
                <c:pt idx="95">
                  <c:v>1875</c:v>
                </c:pt>
              </c:numCache>
            </c:numRef>
          </c:cat>
          <c:val>
            <c:numRef>
              <c:f>data!$Z$3:$Z$98</c:f>
              <c:numCache>
                <c:formatCode>General</c:formatCode>
                <c:ptCount val="96"/>
                <c:pt idx="0">
                  <c:v>1.7890999999999999</c:v>
                </c:pt>
                <c:pt idx="1">
                  <c:v>1.7890999999999999</c:v>
                </c:pt>
                <c:pt idx="2">
                  <c:v>1.7890999999999999</c:v>
                </c:pt>
                <c:pt idx="3">
                  <c:v>1.7890999999999999</c:v>
                </c:pt>
                <c:pt idx="4">
                  <c:v>1.532</c:v>
                </c:pt>
                <c:pt idx="5">
                  <c:v>1.532</c:v>
                </c:pt>
                <c:pt idx="6">
                  <c:v>1.532</c:v>
                </c:pt>
                <c:pt idx="7">
                  <c:v>1.532</c:v>
                </c:pt>
                <c:pt idx="8">
                  <c:v>1.6657999999999999</c:v>
                </c:pt>
                <c:pt idx="9">
                  <c:v>1.6657999999999999</c:v>
                </c:pt>
                <c:pt idx="10">
                  <c:v>1.6657999999999999</c:v>
                </c:pt>
                <c:pt idx="11">
                  <c:v>1.6657999999999999</c:v>
                </c:pt>
                <c:pt idx="12">
                  <c:v>1.6235999999999999</c:v>
                </c:pt>
                <c:pt idx="13">
                  <c:v>1.6235999999999999</c:v>
                </c:pt>
                <c:pt idx="14">
                  <c:v>1.6235999999999999</c:v>
                </c:pt>
                <c:pt idx="15">
                  <c:v>1.6235999999999999</c:v>
                </c:pt>
                <c:pt idx="16">
                  <c:v>1.7583</c:v>
                </c:pt>
                <c:pt idx="17">
                  <c:v>1.7583</c:v>
                </c:pt>
                <c:pt idx="18">
                  <c:v>1.7583</c:v>
                </c:pt>
                <c:pt idx="19">
                  <c:v>1.7583</c:v>
                </c:pt>
                <c:pt idx="20">
                  <c:v>1.482</c:v>
                </c:pt>
                <c:pt idx="21">
                  <c:v>1.482</c:v>
                </c:pt>
                <c:pt idx="22">
                  <c:v>1.482</c:v>
                </c:pt>
                <c:pt idx="23">
                  <c:v>1.482</c:v>
                </c:pt>
                <c:pt idx="24">
                  <c:v>1.8633</c:v>
                </c:pt>
                <c:pt idx="25">
                  <c:v>1.8633</c:v>
                </c:pt>
                <c:pt idx="26">
                  <c:v>1.8633</c:v>
                </c:pt>
                <c:pt idx="27">
                  <c:v>1.8633</c:v>
                </c:pt>
                <c:pt idx="28">
                  <c:v>2.0863</c:v>
                </c:pt>
                <c:pt idx="29">
                  <c:v>2.0863</c:v>
                </c:pt>
                <c:pt idx="30">
                  <c:v>2.0863</c:v>
                </c:pt>
                <c:pt idx="31">
                  <c:v>2.0863</c:v>
                </c:pt>
                <c:pt idx="32">
                  <c:v>2.5807000000000002</c:v>
                </c:pt>
                <c:pt idx="33">
                  <c:v>2.5807000000000002</c:v>
                </c:pt>
                <c:pt idx="34">
                  <c:v>2.5807000000000002</c:v>
                </c:pt>
                <c:pt idx="35">
                  <c:v>2.5807000000000002</c:v>
                </c:pt>
                <c:pt idx="36">
                  <c:v>1.8415999999999999</c:v>
                </c:pt>
                <c:pt idx="37">
                  <c:v>1.8415999999999999</c:v>
                </c:pt>
                <c:pt idx="38">
                  <c:v>1.8415999999999999</c:v>
                </c:pt>
                <c:pt idx="39">
                  <c:v>1.8415999999999999</c:v>
                </c:pt>
                <c:pt idx="40">
                  <c:v>7.1765999999999996E-2</c:v>
                </c:pt>
                <c:pt idx="41">
                  <c:v>7.1765999999999996E-2</c:v>
                </c:pt>
                <c:pt idx="42">
                  <c:v>7.1765999999999996E-2</c:v>
                </c:pt>
                <c:pt idx="43">
                  <c:v>7.1765999999999996E-2</c:v>
                </c:pt>
                <c:pt idx="44">
                  <c:v>0.13189999999999999</c:v>
                </c:pt>
                <c:pt idx="45">
                  <c:v>0.13189999999999999</c:v>
                </c:pt>
                <c:pt idx="46">
                  <c:v>0.13189999999999999</c:v>
                </c:pt>
                <c:pt idx="47">
                  <c:v>0.13189999999999999</c:v>
                </c:pt>
                <c:pt idx="48">
                  <c:v>0.1978</c:v>
                </c:pt>
                <c:pt idx="49">
                  <c:v>0.1978</c:v>
                </c:pt>
                <c:pt idx="50">
                  <c:v>0.1978</c:v>
                </c:pt>
                <c:pt idx="51">
                  <c:v>0.1978</c:v>
                </c:pt>
                <c:pt idx="52">
                  <c:v>0.46190999999999999</c:v>
                </c:pt>
                <c:pt idx="53">
                  <c:v>0.46190999999999999</c:v>
                </c:pt>
                <c:pt idx="54">
                  <c:v>0.46190999999999999</c:v>
                </c:pt>
                <c:pt idx="55">
                  <c:v>0.46190999999999999</c:v>
                </c:pt>
                <c:pt idx="56">
                  <c:v>1.1627400000000001</c:v>
                </c:pt>
                <c:pt idx="57">
                  <c:v>1.1627400000000001</c:v>
                </c:pt>
                <c:pt idx="58">
                  <c:v>1.1627400000000001</c:v>
                </c:pt>
                <c:pt idx="59">
                  <c:v>1.1627400000000001</c:v>
                </c:pt>
                <c:pt idx="60">
                  <c:v>1.2256899999999999</c:v>
                </c:pt>
                <c:pt idx="61">
                  <c:v>1.2256899999999999</c:v>
                </c:pt>
                <c:pt idx="62">
                  <c:v>1.2256899999999999</c:v>
                </c:pt>
                <c:pt idx="63">
                  <c:v>1.2256899999999999</c:v>
                </c:pt>
                <c:pt idx="64">
                  <c:v>1.2690600000000001</c:v>
                </c:pt>
                <c:pt idx="65">
                  <c:v>1.2690600000000001</c:v>
                </c:pt>
                <c:pt idx="66">
                  <c:v>1.2690600000000001</c:v>
                </c:pt>
                <c:pt idx="67">
                  <c:v>1.2690600000000001</c:v>
                </c:pt>
                <c:pt idx="68">
                  <c:v>1.03972</c:v>
                </c:pt>
                <c:pt idx="69">
                  <c:v>1.03972</c:v>
                </c:pt>
                <c:pt idx="70">
                  <c:v>1.03972</c:v>
                </c:pt>
                <c:pt idx="71">
                  <c:v>1.03972</c:v>
                </c:pt>
                <c:pt idx="72">
                  <c:v>1.66401</c:v>
                </c:pt>
                <c:pt idx="73">
                  <c:v>1.66401</c:v>
                </c:pt>
                <c:pt idx="74">
                  <c:v>1.66401</c:v>
                </c:pt>
                <c:pt idx="75">
                  <c:v>1.66401</c:v>
                </c:pt>
                <c:pt idx="76">
                  <c:v>2.2492899999999998</c:v>
                </c:pt>
                <c:pt idx="77">
                  <c:v>2.2492899999999998</c:v>
                </c:pt>
                <c:pt idx="78">
                  <c:v>2.2492899999999998</c:v>
                </c:pt>
                <c:pt idx="79">
                  <c:v>2.2492899999999998</c:v>
                </c:pt>
                <c:pt idx="80">
                  <c:v>1.40347</c:v>
                </c:pt>
                <c:pt idx="81">
                  <c:v>1.40347</c:v>
                </c:pt>
                <c:pt idx="82">
                  <c:v>1.40347</c:v>
                </c:pt>
                <c:pt idx="83">
                  <c:v>1.40347</c:v>
                </c:pt>
                <c:pt idx="84">
                  <c:v>1.8977900000000001</c:v>
                </c:pt>
                <c:pt idx="85">
                  <c:v>1.8977900000000001</c:v>
                </c:pt>
                <c:pt idx="86">
                  <c:v>1.8977900000000001</c:v>
                </c:pt>
                <c:pt idx="87">
                  <c:v>1.8977900000000001</c:v>
                </c:pt>
                <c:pt idx="88">
                  <c:v>1.95821</c:v>
                </c:pt>
                <c:pt idx="89">
                  <c:v>1.95821</c:v>
                </c:pt>
                <c:pt idx="90">
                  <c:v>1.95821</c:v>
                </c:pt>
                <c:pt idx="91">
                  <c:v>1.95821</c:v>
                </c:pt>
                <c:pt idx="92">
                  <c:v>1.85928</c:v>
                </c:pt>
                <c:pt idx="93">
                  <c:v>1.85928</c:v>
                </c:pt>
                <c:pt idx="94">
                  <c:v>1.85928</c:v>
                </c:pt>
                <c:pt idx="95">
                  <c:v>1.85928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6616544"/>
        <c:axId val="286615984"/>
      </c:lineChart>
      <c:catAx>
        <c:axId val="286614864"/>
        <c:scaling>
          <c:orientation val="minMax"/>
        </c:scaling>
        <c:delete val="0"/>
        <c:axPos val="b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 sz="2000" b="1"/>
            </a:pPr>
            <a:endParaRPr lang="en-US"/>
          </a:p>
        </c:txPr>
        <c:crossAx val="286615424"/>
        <c:crosses val="autoZero"/>
        <c:auto val="1"/>
        <c:lblAlgn val="ctr"/>
        <c:lblOffset val="0"/>
        <c:tickLblSkip val="8"/>
        <c:tickMarkSkip val="4"/>
        <c:noMultiLvlLbl val="0"/>
      </c:catAx>
      <c:valAx>
        <c:axId val="286615424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400"/>
                </a:pPr>
                <a:r>
                  <a:rPr lang="en-US" sz="2400"/>
                  <a:t>Raw cotton price 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 b="1"/>
            </a:pPr>
            <a:endParaRPr lang="en-US"/>
          </a:p>
        </c:txPr>
        <c:crossAx val="286614864"/>
        <c:crosses val="autoZero"/>
        <c:crossBetween val="midCat"/>
      </c:valAx>
      <c:valAx>
        <c:axId val="28661598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2400"/>
                </a:pPr>
                <a:r>
                  <a:rPr lang="en-US" sz="2400"/>
                  <a:t>Imports (millions of bales)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 b="1"/>
            </a:pPr>
            <a:endParaRPr lang="en-US"/>
          </a:p>
        </c:txPr>
        <c:crossAx val="286616544"/>
        <c:crosses val="max"/>
        <c:crossBetween val="between"/>
      </c:valAx>
      <c:catAx>
        <c:axId val="2866165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86615984"/>
        <c:crosses val="autoZero"/>
        <c:auto val="1"/>
        <c:lblAlgn val="ctr"/>
        <c:lblOffset val="100"/>
        <c:noMultiLvlLbl val="0"/>
      </c:catAx>
      <c:spPr>
        <a:ln>
          <a:solidFill>
            <a:srgbClr val="1F497D">
              <a:lumMod val="75000"/>
            </a:srgbClr>
          </a:solidFill>
        </a:ln>
      </c:spPr>
    </c:plotArea>
    <c:legend>
      <c:legendPos val="r"/>
      <c:layout>
        <c:manualLayout>
          <c:xMode val="edge"/>
          <c:yMode val="edge"/>
          <c:x val="0.46604058676894061"/>
          <c:y val="3.217036219553096E-2"/>
          <c:w val="0.39782184501387369"/>
          <c:h val="9.1044655063250476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92493334607376"/>
          <c:y val="2.2380307132820229E-2"/>
          <c:w val="0.85948311524158683"/>
          <c:h val="0.85004898995614631"/>
        </c:manualLayout>
      </c:layout>
      <c:lineChart>
        <c:grouping val="standard"/>
        <c:varyColors val="0"/>
        <c:ser>
          <c:idx val="1"/>
          <c:order val="0"/>
          <c:tx>
            <c:strRef>
              <c:f>data!$H$2</c:f>
              <c:strCache>
                <c:ptCount val="1"/>
                <c:pt idx="0">
                  <c:v>Pernambuco Fair (Brazil)</c:v>
                </c:pt>
              </c:strCache>
            </c:strRef>
          </c:tx>
          <c:spPr>
            <a:ln w="31750">
              <a:solidFill>
                <a:schemeClr val="accent3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data!$A$3:$A$98</c:f>
              <c:numCache>
                <c:formatCode>General</c:formatCode>
                <c:ptCount val="96"/>
                <c:pt idx="0">
                  <c:v>1852</c:v>
                </c:pt>
                <c:pt idx="1">
                  <c:v>1852</c:v>
                </c:pt>
                <c:pt idx="2">
                  <c:v>1852</c:v>
                </c:pt>
                <c:pt idx="3">
                  <c:v>1852</c:v>
                </c:pt>
                <c:pt idx="4">
                  <c:v>1853</c:v>
                </c:pt>
                <c:pt idx="5">
                  <c:v>1853</c:v>
                </c:pt>
                <c:pt idx="6">
                  <c:v>1853</c:v>
                </c:pt>
                <c:pt idx="7">
                  <c:v>1853</c:v>
                </c:pt>
                <c:pt idx="8">
                  <c:v>1854</c:v>
                </c:pt>
                <c:pt idx="9">
                  <c:v>1854</c:v>
                </c:pt>
                <c:pt idx="10">
                  <c:v>1854</c:v>
                </c:pt>
                <c:pt idx="11">
                  <c:v>1854</c:v>
                </c:pt>
                <c:pt idx="12">
                  <c:v>1855</c:v>
                </c:pt>
                <c:pt idx="13">
                  <c:v>1855</c:v>
                </c:pt>
                <c:pt idx="14">
                  <c:v>1855</c:v>
                </c:pt>
                <c:pt idx="15">
                  <c:v>1855</c:v>
                </c:pt>
                <c:pt idx="16">
                  <c:v>1856</c:v>
                </c:pt>
                <c:pt idx="17">
                  <c:v>1856</c:v>
                </c:pt>
                <c:pt idx="18">
                  <c:v>1856</c:v>
                </c:pt>
                <c:pt idx="19">
                  <c:v>1856</c:v>
                </c:pt>
                <c:pt idx="20">
                  <c:v>1857</c:v>
                </c:pt>
                <c:pt idx="21">
                  <c:v>1857</c:v>
                </c:pt>
                <c:pt idx="22">
                  <c:v>1857</c:v>
                </c:pt>
                <c:pt idx="23">
                  <c:v>1857</c:v>
                </c:pt>
                <c:pt idx="24">
                  <c:v>1858</c:v>
                </c:pt>
                <c:pt idx="25">
                  <c:v>1858</c:v>
                </c:pt>
                <c:pt idx="26">
                  <c:v>1858</c:v>
                </c:pt>
                <c:pt idx="27">
                  <c:v>1858</c:v>
                </c:pt>
                <c:pt idx="28">
                  <c:v>1859</c:v>
                </c:pt>
                <c:pt idx="29">
                  <c:v>1859</c:v>
                </c:pt>
                <c:pt idx="30">
                  <c:v>1859</c:v>
                </c:pt>
                <c:pt idx="31">
                  <c:v>1859</c:v>
                </c:pt>
                <c:pt idx="32">
                  <c:v>1860</c:v>
                </c:pt>
                <c:pt idx="33">
                  <c:v>1860</c:v>
                </c:pt>
                <c:pt idx="34">
                  <c:v>1860</c:v>
                </c:pt>
                <c:pt idx="35">
                  <c:v>1860</c:v>
                </c:pt>
                <c:pt idx="36">
                  <c:v>1861</c:v>
                </c:pt>
                <c:pt idx="37">
                  <c:v>1861</c:v>
                </c:pt>
                <c:pt idx="38">
                  <c:v>1861</c:v>
                </c:pt>
                <c:pt idx="39">
                  <c:v>1861</c:v>
                </c:pt>
                <c:pt idx="40">
                  <c:v>1862</c:v>
                </c:pt>
                <c:pt idx="41">
                  <c:v>1862</c:v>
                </c:pt>
                <c:pt idx="42">
                  <c:v>1862</c:v>
                </c:pt>
                <c:pt idx="43">
                  <c:v>1862</c:v>
                </c:pt>
                <c:pt idx="44">
                  <c:v>1863</c:v>
                </c:pt>
                <c:pt idx="45">
                  <c:v>1863</c:v>
                </c:pt>
                <c:pt idx="46">
                  <c:v>1863</c:v>
                </c:pt>
                <c:pt idx="47">
                  <c:v>1863</c:v>
                </c:pt>
                <c:pt idx="48">
                  <c:v>1864</c:v>
                </c:pt>
                <c:pt idx="49">
                  <c:v>1864</c:v>
                </c:pt>
                <c:pt idx="50">
                  <c:v>1864</c:v>
                </c:pt>
                <c:pt idx="51">
                  <c:v>1864</c:v>
                </c:pt>
                <c:pt idx="52">
                  <c:v>1865</c:v>
                </c:pt>
                <c:pt idx="53">
                  <c:v>1865</c:v>
                </c:pt>
                <c:pt idx="54">
                  <c:v>1865</c:v>
                </c:pt>
                <c:pt idx="55">
                  <c:v>1865</c:v>
                </c:pt>
                <c:pt idx="56">
                  <c:v>1866</c:v>
                </c:pt>
                <c:pt idx="57">
                  <c:v>1866</c:v>
                </c:pt>
                <c:pt idx="58">
                  <c:v>1866</c:v>
                </c:pt>
                <c:pt idx="59">
                  <c:v>1866</c:v>
                </c:pt>
                <c:pt idx="60">
                  <c:v>1867</c:v>
                </c:pt>
                <c:pt idx="61">
                  <c:v>1867</c:v>
                </c:pt>
                <c:pt idx="62">
                  <c:v>1867</c:v>
                </c:pt>
                <c:pt idx="63">
                  <c:v>1867</c:v>
                </c:pt>
                <c:pt idx="64">
                  <c:v>1868</c:v>
                </c:pt>
                <c:pt idx="65">
                  <c:v>1868</c:v>
                </c:pt>
                <c:pt idx="66">
                  <c:v>1868</c:v>
                </c:pt>
                <c:pt idx="67">
                  <c:v>1868</c:v>
                </c:pt>
                <c:pt idx="68">
                  <c:v>1869</c:v>
                </c:pt>
                <c:pt idx="69">
                  <c:v>1869</c:v>
                </c:pt>
                <c:pt idx="70">
                  <c:v>1869</c:v>
                </c:pt>
                <c:pt idx="71">
                  <c:v>1869</c:v>
                </c:pt>
                <c:pt idx="72">
                  <c:v>1870</c:v>
                </c:pt>
                <c:pt idx="73">
                  <c:v>1870</c:v>
                </c:pt>
                <c:pt idx="74">
                  <c:v>1870</c:v>
                </c:pt>
                <c:pt idx="75">
                  <c:v>1870</c:v>
                </c:pt>
                <c:pt idx="76">
                  <c:v>1871</c:v>
                </c:pt>
                <c:pt idx="77">
                  <c:v>1871</c:v>
                </c:pt>
                <c:pt idx="78">
                  <c:v>1871</c:v>
                </c:pt>
                <c:pt idx="79">
                  <c:v>1871</c:v>
                </c:pt>
                <c:pt idx="80">
                  <c:v>1872</c:v>
                </c:pt>
                <c:pt idx="81">
                  <c:v>1872</c:v>
                </c:pt>
                <c:pt idx="82">
                  <c:v>1872</c:v>
                </c:pt>
                <c:pt idx="83">
                  <c:v>1872</c:v>
                </c:pt>
                <c:pt idx="84">
                  <c:v>1873</c:v>
                </c:pt>
                <c:pt idx="85">
                  <c:v>1873</c:v>
                </c:pt>
                <c:pt idx="86">
                  <c:v>1873</c:v>
                </c:pt>
                <c:pt idx="87">
                  <c:v>1873</c:v>
                </c:pt>
                <c:pt idx="88">
                  <c:v>1874</c:v>
                </c:pt>
                <c:pt idx="89">
                  <c:v>1874</c:v>
                </c:pt>
                <c:pt idx="90">
                  <c:v>1874</c:v>
                </c:pt>
                <c:pt idx="91">
                  <c:v>1874</c:v>
                </c:pt>
                <c:pt idx="92">
                  <c:v>1875</c:v>
                </c:pt>
                <c:pt idx="93">
                  <c:v>1875</c:v>
                </c:pt>
                <c:pt idx="94">
                  <c:v>1875</c:v>
                </c:pt>
                <c:pt idx="95">
                  <c:v>1875</c:v>
                </c:pt>
              </c:numCache>
            </c:numRef>
          </c:cat>
          <c:val>
            <c:numRef>
              <c:f>data!$H$3:$H$98</c:f>
              <c:numCache>
                <c:formatCode>General</c:formatCode>
                <c:ptCount val="96"/>
                <c:pt idx="0">
                  <c:v>6.125</c:v>
                </c:pt>
                <c:pt idx="1">
                  <c:v>6.8333329999999997</c:v>
                </c:pt>
                <c:pt idx="2">
                  <c:v>7.0416670000000003</c:v>
                </c:pt>
                <c:pt idx="3">
                  <c:v>7.0416670000000003</c:v>
                </c:pt>
                <c:pt idx="4">
                  <c:v>6.7083329999999997</c:v>
                </c:pt>
                <c:pt idx="5">
                  <c:v>6.7916670000000003</c:v>
                </c:pt>
                <c:pt idx="6">
                  <c:v>7.25</c:v>
                </c:pt>
                <c:pt idx="7">
                  <c:v>7.25</c:v>
                </c:pt>
                <c:pt idx="8">
                  <c:v>7.2083329999999997</c:v>
                </c:pt>
                <c:pt idx="9">
                  <c:v>6.9166670000000003</c:v>
                </c:pt>
                <c:pt idx="10">
                  <c:v>6.8333329999999997</c:v>
                </c:pt>
                <c:pt idx="11">
                  <c:v>6.75</c:v>
                </c:pt>
                <c:pt idx="12">
                  <c:v>6.6666670000000003</c:v>
                </c:pt>
                <c:pt idx="13">
                  <c:v>6.6749999999999998</c:v>
                </c:pt>
                <c:pt idx="14">
                  <c:v>7.1666670000000003</c:v>
                </c:pt>
                <c:pt idx="15">
                  <c:v>6.4583329999999997</c:v>
                </c:pt>
                <c:pt idx="16">
                  <c:v>6.4583329999999997</c:v>
                </c:pt>
                <c:pt idx="17">
                  <c:v>6.9583329999999997</c:v>
                </c:pt>
                <c:pt idx="18">
                  <c:v>7.0833329999999997</c:v>
                </c:pt>
                <c:pt idx="19">
                  <c:v>7.4166670000000003</c:v>
                </c:pt>
                <c:pt idx="20">
                  <c:v>8.2083329999999997</c:v>
                </c:pt>
                <c:pt idx="21">
                  <c:v>8.5416670000000003</c:v>
                </c:pt>
                <c:pt idx="22">
                  <c:v>9.5</c:v>
                </c:pt>
                <c:pt idx="23">
                  <c:v>9.25</c:v>
                </c:pt>
                <c:pt idx="24">
                  <c:v>7.7083329999999997</c:v>
                </c:pt>
                <c:pt idx="25">
                  <c:v>8.0833329999999997</c:v>
                </c:pt>
                <c:pt idx="26">
                  <c:v>8.6666670000000003</c:v>
                </c:pt>
                <c:pt idx="27">
                  <c:v>8.375</c:v>
                </c:pt>
                <c:pt idx="28">
                  <c:v>7.9583329999999997</c:v>
                </c:pt>
                <c:pt idx="29">
                  <c:v>8.4583329999999997</c:v>
                </c:pt>
                <c:pt idx="30">
                  <c:v>8.9583329999999997</c:v>
                </c:pt>
                <c:pt idx="31">
                  <c:v>8.7083329999999997</c:v>
                </c:pt>
                <c:pt idx="32">
                  <c:v>8.25</c:v>
                </c:pt>
                <c:pt idx="33">
                  <c:v>8.0833329999999997</c:v>
                </c:pt>
                <c:pt idx="34">
                  <c:v>8</c:v>
                </c:pt>
                <c:pt idx="35">
                  <c:v>8.8333329999999997</c:v>
                </c:pt>
                <c:pt idx="36">
                  <c:v>9.0833329999999997</c:v>
                </c:pt>
                <c:pt idx="37">
                  <c:v>9</c:v>
                </c:pt>
                <c:pt idx="38">
                  <c:v>9.1666670000000003</c:v>
                </c:pt>
                <c:pt idx="39">
                  <c:v>11.375</c:v>
                </c:pt>
                <c:pt idx="40">
                  <c:v>13.33333</c:v>
                </c:pt>
                <c:pt idx="41">
                  <c:v>12.875</c:v>
                </c:pt>
                <c:pt idx="42">
                  <c:v>21.16667</c:v>
                </c:pt>
                <c:pt idx="43">
                  <c:v>24</c:v>
                </c:pt>
                <c:pt idx="44">
                  <c:v>21.83333</c:v>
                </c:pt>
                <c:pt idx="45">
                  <c:v>21.91667</c:v>
                </c:pt>
                <c:pt idx="46">
                  <c:v>22.83333</c:v>
                </c:pt>
                <c:pt idx="47">
                  <c:v>28.66667</c:v>
                </c:pt>
                <c:pt idx="48">
                  <c:v>27.58333</c:v>
                </c:pt>
                <c:pt idx="49">
                  <c:v>27.91667</c:v>
                </c:pt>
                <c:pt idx="50">
                  <c:v>31.08333</c:v>
                </c:pt>
                <c:pt idx="51">
                  <c:v>25.41667</c:v>
                </c:pt>
                <c:pt idx="52">
                  <c:v>22</c:v>
                </c:pt>
                <c:pt idx="53">
                  <c:v>14.79167</c:v>
                </c:pt>
                <c:pt idx="54">
                  <c:v>18.25</c:v>
                </c:pt>
                <c:pt idx="55">
                  <c:v>22.33333</c:v>
                </c:pt>
                <c:pt idx="56">
                  <c:v>20.54167</c:v>
                </c:pt>
                <c:pt idx="57">
                  <c:v>16.58333</c:v>
                </c:pt>
                <c:pt idx="58">
                  <c:v>16.33333</c:v>
                </c:pt>
                <c:pt idx="59">
                  <c:v>16</c:v>
                </c:pt>
                <c:pt idx="60">
                  <c:v>15.33333</c:v>
                </c:pt>
                <c:pt idx="61">
                  <c:v>12.75</c:v>
                </c:pt>
                <c:pt idx="62">
                  <c:v>11.08333</c:v>
                </c:pt>
                <c:pt idx="63">
                  <c:v>8.4583329999999997</c:v>
                </c:pt>
                <c:pt idx="64">
                  <c:v>8.5416670000000003</c:v>
                </c:pt>
                <c:pt idx="65">
                  <c:v>12</c:v>
                </c:pt>
                <c:pt idx="66">
                  <c:v>10.58333</c:v>
                </c:pt>
                <c:pt idx="67">
                  <c:v>11</c:v>
                </c:pt>
                <c:pt idx="68">
                  <c:v>12.75</c:v>
                </c:pt>
                <c:pt idx="69">
                  <c:v>12.29167</c:v>
                </c:pt>
                <c:pt idx="70">
                  <c:v>13.25</c:v>
                </c:pt>
                <c:pt idx="71">
                  <c:v>12.20833</c:v>
                </c:pt>
                <c:pt idx="72">
                  <c:v>11.83333</c:v>
                </c:pt>
                <c:pt idx="73">
                  <c:v>11.54167</c:v>
                </c:pt>
                <c:pt idx="74">
                  <c:v>9.375</c:v>
                </c:pt>
                <c:pt idx="75">
                  <c:v>9.0416670000000003</c:v>
                </c:pt>
                <c:pt idx="76">
                  <c:v>8.2083329999999997</c:v>
                </c:pt>
                <c:pt idx="77">
                  <c:v>7.625</c:v>
                </c:pt>
                <c:pt idx="78">
                  <c:v>8.7083329999999997</c:v>
                </c:pt>
                <c:pt idx="79">
                  <c:v>9.375</c:v>
                </c:pt>
                <c:pt idx="80">
                  <c:v>10.60417</c:v>
                </c:pt>
                <c:pt idx="81">
                  <c:v>11.04167</c:v>
                </c:pt>
                <c:pt idx="82">
                  <c:v>10.25</c:v>
                </c:pt>
                <c:pt idx="83">
                  <c:v>9.625</c:v>
                </c:pt>
                <c:pt idx="84">
                  <c:v>10.33333</c:v>
                </c:pt>
                <c:pt idx="85">
                  <c:v>9.7083329999999997</c:v>
                </c:pt>
                <c:pt idx="86">
                  <c:v>9</c:v>
                </c:pt>
                <c:pt idx="87">
                  <c:v>8.9583329999999997</c:v>
                </c:pt>
                <c:pt idx="88">
                  <c:v>8.3333329999999997</c:v>
                </c:pt>
                <c:pt idx="89">
                  <c:v>8.25</c:v>
                </c:pt>
                <c:pt idx="90">
                  <c:v>7.8958329999999997</c:v>
                </c:pt>
                <c:pt idx="91">
                  <c:v>7.7083329999999997</c:v>
                </c:pt>
                <c:pt idx="92">
                  <c:v>8.0416670000000003</c:v>
                </c:pt>
                <c:pt idx="93">
                  <c:v>8.25</c:v>
                </c:pt>
                <c:pt idx="94">
                  <c:v>7.8958329999999997</c:v>
                </c:pt>
                <c:pt idx="95">
                  <c:v>7.7083329999999997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data!$D$2</c:f>
              <c:strCache>
                <c:ptCount val="1"/>
                <c:pt idx="0">
                  <c:v>Upland Middling (U.S.)</c:v>
                </c:pt>
              </c:strCache>
            </c:strRef>
          </c:tx>
          <c:spPr>
            <a:ln w="47625">
              <a:solidFill>
                <a:schemeClr val="tx2">
                  <a:lumMod val="75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data!$A$3:$A$98</c:f>
              <c:numCache>
                <c:formatCode>General</c:formatCode>
                <c:ptCount val="96"/>
                <c:pt idx="0">
                  <c:v>1852</c:v>
                </c:pt>
                <c:pt idx="1">
                  <c:v>1852</c:v>
                </c:pt>
                <c:pt idx="2">
                  <c:v>1852</c:v>
                </c:pt>
                <c:pt idx="3">
                  <c:v>1852</c:v>
                </c:pt>
                <c:pt idx="4">
                  <c:v>1853</c:v>
                </c:pt>
                <c:pt idx="5">
                  <c:v>1853</c:v>
                </c:pt>
                <c:pt idx="6">
                  <c:v>1853</c:v>
                </c:pt>
                <c:pt idx="7">
                  <c:v>1853</c:v>
                </c:pt>
                <c:pt idx="8">
                  <c:v>1854</c:v>
                </c:pt>
                <c:pt idx="9">
                  <c:v>1854</c:v>
                </c:pt>
                <c:pt idx="10">
                  <c:v>1854</c:v>
                </c:pt>
                <c:pt idx="11">
                  <c:v>1854</c:v>
                </c:pt>
                <c:pt idx="12">
                  <c:v>1855</c:v>
                </c:pt>
                <c:pt idx="13">
                  <c:v>1855</c:v>
                </c:pt>
                <c:pt idx="14">
                  <c:v>1855</c:v>
                </c:pt>
                <c:pt idx="15">
                  <c:v>1855</c:v>
                </c:pt>
                <c:pt idx="16">
                  <c:v>1856</c:v>
                </c:pt>
                <c:pt idx="17">
                  <c:v>1856</c:v>
                </c:pt>
                <c:pt idx="18">
                  <c:v>1856</c:v>
                </c:pt>
                <c:pt idx="19">
                  <c:v>1856</c:v>
                </c:pt>
                <c:pt idx="20">
                  <c:v>1857</c:v>
                </c:pt>
                <c:pt idx="21">
                  <c:v>1857</c:v>
                </c:pt>
                <c:pt idx="22">
                  <c:v>1857</c:v>
                </c:pt>
                <c:pt idx="23">
                  <c:v>1857</c:v>
                </c:pt>
                <c:pt idx="24">
                  <c:v>1858</c:v>
                </c:pt>
                <c:pt idx="25">
                  <c:v>1858</c:v>
                </c:pt>
                <c:pt idx="26">
                  <c:v>1858</c:v>
                </c:pt>
                <c:pt idx="27">
                  <c:v>1858</c:v>
                </c:pt>
                <c:pt idx="28">
                  <c:v>1859</c:v>
                </c:pt>
                <c:pt idx="29">
                  <c:v>1859</c:v>
                </c:pt>
                <c:pt idx="30">
                  <c:v>1859</c:v>
                </c:pt>
                <c:pt idx="31">
                  <c:v>1859</c:v>
                </c:pt>
                <c:pt idx="32">
                  <c:v>1860</c:v>
                </c:pt>
                <c:pt idx="33">
                  <c:v>1860</c:v>
                </c:pt>
                <c:pt idx="34">
                  <c:v>1860</c:v>
                </c:pt>
                <c:pt idx="35">
                  <c:v>1860</c:v>
                </c:pt>
                <c:pt idx="36">
                  <c:v>1861</c:v>
                </c:pt>
                <c:pt idx="37">
                  <c:v>1861</c:v>
                </c:pt>
                <c:pt idx="38">
                  <c:v>1861</c:v>
                </c:pt>
                <c:pt idx="39">
                  <c:v>1861</c:v>
                </c:pt>
                <c:pt idx="40">
                  <c:v>1862</c:v>
                </c:pt>
                <c:pt idx="41">
                  <c:v>1862</c:v>
                </c:pt>
                <c:pt idx="42">
                  <c:v>1862</c:v>
                </c:pt>
                <c:pt idx="43">
                  <c:v>1862</c:v>
                </c:pt>
                <c:pt idx="44">
                  <c:v>1863</c:v>
                </c:pt>
                <c:pt idx="45">
                  <c:v>1863</c:v>
                </c:pt>
                <c:pt idx="46">
                  <c:v>1863</c:v>
                </c:pt>
                <c:pt idx="47">
                  <c:v>1863</c:v>
                </c:pt>
                <c:pt idx="48">
                  <c:v>1864</c:v>
                </c:pt>
                <c:pt idx="49">
                  <c:v>1864</c:v>
                </c:pt>
                <c:pt idx="50">
                  <c:v>1864</c:v>
                </c:pt>
                <c:pt idx="51">
                  <c:v>1864</c:v>
                </c:pt>
                <c:pt idx="52">
                  <c:v>1865</c:v>
                </c:pt>
                <c:pt idx="53">
                  <c:v>1865</c:v>
                </c:pt>
                <c:pt idx="54">
                  <c:v>1865</c:v>
                </c:pt>
                <c:pt idx="55">
                  <c:v>1865</c:v>
                </c:pt>
                <c:pt idx="56">
                  <c:v>1866</c:v>
                </c:pt>
                <c:pt idx="57">
                  <c:v>1866</c:v>
                </c:pt>
                <c:pt idx="58">
                  <c:v>1866</c:v>
                </c:pt>
                <c:pt idx="59">
                  <c:v>1866</c:v>
                </c:pt>
                <c:pt idx="60">
                  <c:v>1867</c:v>
                </c:pt>
                <c:pt idx="61">
                  <c:v>1867</c:v>
                </c:pt>
                <c:pt idx="62">
                  <c:v>1867</c:v>
                </c:pt>
                <c:pt idx="63">
                  <c:v>1867</c:v>
                </c:pt>
                <c:pt idx="64">
                  <c:v>1868</c:v>
                </c:pt>
                <c:pt idx="65">
                  <c:v>1868</c:v>
                </c:pt>
                <c:pt idx="66">
                  <c:v>1868</c:v>
                </c:pt>
                <c:pt idx="67">
                  <c:v>1868</c:v>
                </c:pt>
                <c:pt idx="68">
                  <c:v>1869</c:v>
                </c:pt>
                <c:pt idx="69">
                  <c:v>1869</c:v>
                </c:pt>
                <c:pt idx="70">
                  <c:v>1869</c:v>
                </c:pt>
                <c:pt idx="71">
                  <c:v>1869</c:v>
                </c:pt>
                <c:pt idx="72">
                  <c:v>1870</c:v>
                </c:pt>
                <c:pt idx="73">
                  <c:v>1870</c:v>
                </c:pt>
                <c:pt idx="74">
                  <c:v>1870</c:v>
                </c:pt>
                <c:pt idx="75">
                  <c:v>1870</c:v>
                </c:pt>
                <c:pt idx="76">
                  <c:v>1871</c:v>
                </c:pt>
                <c:pt idx="77">
                  <c:v>1871</c:v>
                </c:pt>
                <c:pt idx="78">
                  <c:v>1871</c:v>
                </c:pt>
                <c:pt idx="79">
                  <c:v>1871</c:v>
                </c:pt>
                <c:pt idx="80">
                  <c:v>1872</c:v>
                </c:pt>
                <c:pt idx="81">
                  <c:v>1872</c:v>
                </c:pt>
                <c:pt idx="82">
                  <c:v>1872</c:v>
                </c:pt>
                <c:pt idx="83">
                  <c:v>1872</c:v>
                </c:pt>
                <c:pt idx="84">
                  <c:v>1873</c:v>
                </c:pt>
                <c:pt idx="85">
                  <c:v>1873</c:v>
                </c:pt>
                <c:pt idx="86">
                  <c:v>1873</c:v>
                </c:pt>
                <c:pt idx="87">
                  <c:v>1873</c:v>
                </c:pt>
                <c:pt idx="88">
                  <c:v>1874</c:v>
                </c:pt>
                <c:pt idx="89">
                  <c:v>1874</c:v>
                </c:pt>
                <c:pt idx="90">
                  <c:v>1874</c:v>
                </c:pt>
                <c:pt idx="91">
                  <c:v>1874</c:v>
                </c:pt>
                <c:pt idx="92">
                  <c:v>1875</c:v>
                </c:pt>
                <c:pt idx="93">
                  <c:v>1875</c:v>
                </c:pt>
                <c:pt idx="94">
                  <c:v>1875</c:v>
                </c:pt>
                <c:pt idx="95">
                  <c:v>1875</c:v>
                </c:pt>
              </c:numCache>
            </c:numRef>
          </c:cat>
          <c:val>
            <c:numRef>
              <c:f>data!$D$3:$D$98</c:f>
              <c:numCache>
                <c:formatCode>General</c:formatCode>
                <c:ptCount val="96"/>
                <c:pt idx="0">
                  <c:v>4.875</c:v>
                </c:pt>
                <c:pt idx="1">
                  <c:v>5.0416670000000003</c:v>
                </c:pt>
                <c:pt idx="2">
                  <c:v>5.4166670000000003</c:v>
                </c:pt>
                <c:pt idx="3">
                  <c:v>5.75</c:v>
                </c:pt>
                <c:pt idx="4">
                  <c:v>5.625</c:v>
                </c:pt>
                <c:pt idx="5">
                  <c:v>5.7916670000000003</c:v>
                </c:pt>
                <c:pt idx="6">
                  <c:v>6.0416670000000003</c:v>
                </c:pt>
                <c:pt idx="7">
                  <c:v>5.75</c:v>
                </c:pt>
                <c:pt idx="8">
                  <c:v>5.766667</c:v>
                </c:pt>
                <c:pt idx="9">
                  <c:v>5.2083329999999997</c:v>
                </c:pt>
                <c:pt idx="10">
                  <c:v>5.2083329999999997</c:v>
                </c:pt>
                <c:pt idx="11">
                  <c:v>5.0625</c:v>
                </c:pt>
                <c:pt idx="12">
                  <c:v>4.875</c:v>
                </c:pt>
                <c:pt idx="13">
                  <c:v>5.5833329999999997</c:v>
                </c:pt>
                <c:pt idx="14">
                  <c:v>6.1666670000000003</c:v>
                </c:pt>
                <c:pt idx="15">
                  <c:v>5.6041670000000003</c:v>
                </c:pt>
                <c:pt idx="16">
                  <c:v>5.5625</c:v>
                </c:pt>
                <c:pt idx="17">
                  <c:v>6.0208329999999997</c:v>
                </c:pt>
                <c:pt idx="18">
                  <c:v>6.2083329999999997</c:v>
                </c:pt>
                <c:pt idx="19">
                  <c:v>6.6875</c:v>
                </c:pt>
                <c:pt idx="20">
                  <c:v>7.5625</c:v>
                </c:pt>
                <c:pt idx="21">
                  <c:v>7.5416670000000003</c:v>
                </c:pt>
                <c:pt idx="22">
                  <c:v>8.3125</c:v>
                </c:pt>
                <c:pt idx="23">
                  <c:v>7.6666670000000003</c:v>
                </c:pt>
                <c:pt idx="24">
                  <c:v>6.75</c:v>
                </c:pt>
                <c:pt idx="25">
                  <c:v>6.75</c:v>
                </c:pt>
                <c:pt idx="26">
                  <c:v>6.8958329999999997</c:v>
                </c:pt>
                <c:pt idx="27">
                  <c:v>6.8958329999999997</c:v>
                </c:pt>
                <c:pt idx="28">
                  <c:v>6.7083329999999997</c:v>
                </c:pt>
                <c:pt idx="29">
                  <c:v>6.7083329999999997</c:v>
                </c:pt>
                <c:pt idx="30">
                  <c:v>6.875</c:v>
                </c:pt>
                <c:pt idx="31">
                  <c:v>6.75</c:v>
                </c:pt>
                <c:pt idx="32">
                  <c:v>6.4166670000000003</c:v>
                </c:pt>
                <c:pt idx="33">
                  <c:v>6.1041670000000003</c:v>
                </c:pt>
                <c:pt idx="34">
                  <c:v>5.5833329999999997</c:v>
                </c:pt>
                <c:pt idx="35">
                  <c:v>6.6041670000000003</c:v>
                </c:pt>
                <c:pt idx="36">
                  <c:v>7</c:v>
                </c:pt>
                <c:pt idx="37">
                  <c:v>7.4375</c:v>
                </c:pt>
                <c:pt idx="38">
                  <c:v>8.3125</c:v>
                </c:pt>
                <c:pt idx="39">
                  <c:v>10.54167</c:v>
                </c:pt>
                <c:pt idx="40">
                  <c:v>12.79167</c:v>
                </c:pt>
                <c:pt idx="41">
                  <c:v>12.45833</c:v>
                </c:pt>
                <c:pt idx="42">
                  <c:v>20.91667</c:v>
                </c:pt>
                <c:pt idx="43">
                  <c:v>23.54167</c:v>
                </c:pt>
                <c:pt idx="44">
                  <c:v>21.66667</c:v>
                </c:pt>
                <c:pt idx="45">
                  <c:v>21.16667</c:v>
                </c:pt>
                <c:pt idx="46">
                  <c:v>21.91667</c:v>
                </c:pt>
                <c:pt idx="47">
                  <c:v>27.16667</c:v>
                </c:pt>
                <c:pt idx="48">
                  <c:v>26.91667</c:v>
                </c:pt>
                <c:pt idx="49">
                  <c:v>27.25</c:v>
                </c:pt>
                <c:pt idx="50">
                  <c:v>30.08333</c:v>
                </c:pt>
                <c:pt idx="51">
                  <c:v>25.08333</c:v>
                </c:pt>
                <c:pt idx="52">
                  <c:v>22.08333</c:v>
                </c:pt>
                <c:pt idx="53">
                  <c:v>15</c:v>
                </c:pt>
                <c:pt idx="54">
                  <c:v>19.16667</c:v>
                </c:pt>
                <c:pt idx="55">
                  <c:v>21.75</c:v>
                </c:pt>
                <c:pt idx="56">
                  <c:v>19.29167</c:v>
                </c:pt>
                <c:pt idx="57">
                  <c:v>15.08333</c:v>
                </c:pt>
                <c:pt idx="58">
                  <c:v>13.91667</c:v>
                </c:pt>
                <c:pt idx="59">
                  <c:v>14.54167</c:v>
                </c:pt>
                <c:pt idx="60">
                  <c:v>14.45833</c:v>
                </c:pt>
                <c:pt idx="61">
                  <c:v>11.75</c:v>
                </c:pt>
                <c:pt idx="62">
                  <c:v>10.25</c:v>
                </c:pt>
                <c:pt idx="63">
                  <c:v>8.2083329999999997</c:v>
                </c:pt>
                <c:pt idx="64">
                  <c:v>8.25</c:v>
                </c:pt>
                <c:pt idx="65">
                  <c:v>11.83333</c:v>
                </c:pt>
                <c:pt idx="66">
                  <c:v>10.54167</c:v>
                </c:pt>
                <c:pt idx="67">
                  <c:v>10.875</c:v>
                </c:pt>
                <c:pt idx="68">
                  <c:v>12.29167</c:v>
                </c:pt>
                <c:pt idx="69">
                  <c:v>11.91667</c:v>
                </c:pt>
                <c:pt idx="70">
                  <c:v>13.21875</c:v>
                </c:pt>
                <c:pt idx="71">
                  <c:v>12.16667</c:v>
                </c:pt>
                <c:pt idx="72">
                  <c:v>11.375</c:v>
                </c:pt>
                <c:pt idx="73">
                  <c:v>10.8125</c:v>
                </c:pt>
                <c:pt idx="74">
                  <c:v>8.9166670000000003</c:v>
                </c:pt>
                <c:pt idx="75">
                  <c:v>8.9583329999999997</c:v>
                </c:pt>
                <c:pt idx="76">
                  <c:v>7.7291670000000003</c:v>
                </c:pt>
                <c:pt idx="77">
                  <c:v>7.5833329999999997</c:v>
                </c:pt>
                <c:pt idx="78">
                  <c:v>8.9375</c:v>
                </c:pt>
                <c:pt idx="79">
                  <c:v>9.6666670000000003</c:v>
                </c:pt>
                <c:pt idx="80">
                  <c:v>10.5</c:v>
                </c:pt>
                <c:pt idx="81">
                  <c:v>11.20833</c:v>
                </c:pt>
                <c:pt idx="82">
                  <c:v>10.29167</c:v>
                </c:pt>
                <c:pt idx="83">
                  <c:v>9.9166670000000003</c:v>
                </c:pt>
                <c:pt idx="84">
                  <c:v>9.9791670000000003</c:v>
                </c:pt>
                <c:pt idx="85">
                  <c:v>9.0833329999999997</c:v>
                </c:pt>
                <c:pt idx="86">
                  <c:v>8.875</c:v>
                </c:pt>
                <c:pt idx="87">
                  <c:v>8.7708329999999997</c:v>
                </c:pt>
                <c:pt idx="88">
                  <c:v>7.875</c:v>
                </c:pt>
                <c:pt idx="89">
                  <c:v>7.9166670000000003</c:v>
                </c:pt>
                <c:pt idx="90">
                  <c:v>7.2083329999999997</c:v>
                </c:pt>
                <c:pt idx="91">
                  <c:v>6.8541670000000003</c:v>
                </c:pt>
                <c:pt idx="92">
                  <c:v>7.6666670000000003</c:v>
                </c:pt>
                <c:pt idx="93">
                  <c:v>7.9166670000000003</c:v>
                </c:pt>
                <c:pt idx="94">
                  <c:v>7.2083329999999997</c:v>
                </c:pt>
                <c:pt idx="95">
                  <c:v>6.8541670000000003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data!$F$2</c:f>
              <c:strCache>
                <c:ptCount val="1"/>
                <c:pt idx="0">
                  <c:v>Upland Ordinary (U.S.)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data!$A$3:$A$98</c:f>
              <c:numCache>
                <c:formatCode>General</c:formatCode>
                <c:ptCount val="96"/>
                <c:pt idx="0">
                  <c:v>1852</c:v>
                </c:pt>
                <c:pt idx="1">
                  <c:v>1852</c:v>
                </c:pt>
                <c:pt idx="2">
                  <c:v>1852</c:v>
                </c:pt>
                <c:pt idx="3">
                  <c:v>1852</c:v>
                </c:pt>
                <c:pt idx="4">
                  <c:v>1853</c:v>
                </c:pt>
                <c:pt idx="5">
                  <c:v>1853</c:v>
                </c:pt>
                <c:pt idx="6">
                  <c:v>1853</c:v>
                </c:pt>
                <c:pt idx="7">
                  <c:v>1853</c:v>
                </c:pt>
                <c:pt idx="8">
                  <c:v>1854</c:v>
                </c:pt>
                <c:pt idx="9">
                  <c:v>1854</c:v>
                </c:pt>
                <c:pt idx="10">
                  <c:v>1854</c:v>
                </c:pt>
                <c:pt idx="11">
                  <c:v>1854</c:v>
                </c:pt>
                <c:pt idx="12">
                  <c:v>1855</c:v>
                </c:pt>
                <c:pt idx="13">
                  <c:v>1855</c:v>
                </c:pt>
                <c:pt idx="14">
                  <c:v>1855</c:v>
                </c:pt>
                <c:pt idx="15">
                  <c:v>1855</c:v>
                </c:pt>
                <c:pt idx="16">
                  <c:v>1856</c:v>
                </c:pt>
                <c:pt idx="17">
                  <c:v>1856</c:v>
                </c:pt>
                <c:pt idx="18">
                  <c:v>1856</c:v>
                </c:pt>
                <c:pt idx="19">
                  <c:v>1856</c:v>
                </c:pt>
                <c:pt idx="20">
                  <c:v>1857</c:v>
                </c:pt>
                <c:pt idx="21">
                  <c:v>1857</c:v>
                </c:pt>
                <c:pt idx="22">
                  <c:v>1857</c:v>
                </c:pt>
                <c:pt idx="23">
                  <c:v>1857</c:v>
                </c:pt>
                <c:pt idx="24">
                  <c:v>1858</c:v>
                </c:pt>
                <c:pt idx="25">
                  <c:v>1858</c:v>
                </c:pt>
                <c:pt idx="26">
                  <c:v>1858</c:v>
                </c:pt>
                <c:pt idx="27">
                  <c:v>1858</c:v>
                </c:pt>
                <c:pt idx="28">
                  <c:v>1859</c:v>
                </c:pt>
                <c:pt idx="29">
                  <c:v>1859</c:v>
                </c:pt>
                <c:pt idx="30">
                  <c:v>1859</c:v>
                </c:pt>
                <c:pt idx="31">
                  <c:v>1859</c:v>
                </c:pt>
                <c:pt idx="32">
                  <c:v>1860</c:v>
                </c:pt>
                <c:pt idx="33">
                  <c:v>1860</c:v>
                </c:pt>
                <c:pt idx="34">
                  <c:v>1860</c:v>
                </c:pt>
                <c:pt idx="35">
                  <c:v>1860</c:v>
                </c:pt>
                <c:pt idx="36">
                  <c:v>1861</c:v>
                </c:pt>
                <c:pt idx="37">
                  <c:v>1861</c:v>
                </c:pt>
                <c:pt idx="38">
                  <c:v>1861</c:v>
                </c:pt>
                <c:pt idx="39">
                  <c:v>1861</c:v>
                </c:pt>
                <c:pt idx="40">
                  <c:v>1862</c:v>
                </c:pt>
                <c:pt idx="41">
                  <c:v>1862</c:v>
                </c:pt>
                <c:pt idx="42">
                  <c:v>1862</c:v>
                </c:pt>
                <c:pt idx="43">
                  <c:v>1862</c:v>
                </c:pt>
                <c:pt idx="44">
                  <c:v>1863</c:v>
                </c:pt>
                <c:pt idx="45">
                  <c:v>1863</c:v>
                </c:pt>
                <c:pt idx="46">
                  <c:v>1863</c:v>
                </c:pt>
                <c:pt idx="47">
                  <c:v>1863</c:v>
                </c:pt>
                <c:pt idx="48">
                  <c:v>1864</c:v>
                </c:pt>
                <c:pt idx="49">
                  <c:v>1864</c:v>
                </c:pt>
                <c:pt idx="50">
                  <c:v>1864</c:v>
                </c:pt>
                <c:pt idx="51">
                  <c:v>1864</c:v>
                </c:pt>
                <c:pt idx="52">
                  <c:v>1865</c:v>
                </c:pt>
                <c:pt idx="53">
                  <c:v>1865</c:v>
                </c:pt>
                <c:pt idx="54">
                  <c:v>1865</c:v>
                </c:pt>
                <c:pt idx="55">
                  <c:v>1865</c:v>
                </c:pt>
                <c:pt idx="56">
                  <c:v>1866</c:v>
                </c:pt>
                <c:pt idx="57">
                  <c:v>1866</c:v>
                </c:pt>
                <c:pt idx="58">
                  <c:v>1866</c:v>
                </c:pt>
                <c:pt idx="59">
                  <c:v>1866</c:v>
                </c:pt>
                <c:pt idx="60">
                  <c:v>1867</c:v>
                </c:pt>
                <c:pt idx="61">
                  <c:v>1867</c:v>
                </c:pt>
                <c:pt idx="62">
                  <c:v>1867</c:v>
                </c:pt>
                <c:pt idx="63">
                  <c:v>1867</c:v>
                </c:pt>
                <c:pt idx="64">
                  <c:v>1868</c:v>
                </c:pt>
                <c:pt idx="65">
                  <c:v>1868</c:v>
                </c:pt>
                <c:pt idx="66">
                  <c:v>1868</c:v>
                </c:pt>
                <c:pt idx="67">
                  <c:v>1868</c:v>
                </c:pt>
                <c:pt idx="68">
                  <c:v>1869</c:v>
                </c:pt>
                <c:pt idx="69">
                  <c:v>1869</c:v>
                </c:pt>
                <c:pt idx="70">
                  <c:v>1869</c:v>
                </c:pt>
                <c:pt idx="71">
                  <c:v>1869</c:v>
                </c:pt>
                <c:pt idx="72">
                  <c:v>1870</c:v>
                </c:pt>
                <c:pt idx="73">
                  <c:v>1870</c:v>
                </c:pt>
                <c:pt idx="74">
                  <c:v>1870</c:v>
                </c:pt>
                <c:pt idx="75">
                  <c:v>1870</c:v>
                </c:pt>
                <c:pt idx="76">
                  <c:v>1871</c:v>
                </c:pt>
                <c:pt idx="77">
                  <c:v>1871</c:v>
                </c:pt>
                <c:pt idx="78">
                  <c:v>1871</c:v>
                </c:pt>
                <c:pt idx="79">
                  <c:v>1871</c:v>
                </c:pt>
                <c:pt idx="80">
                  <c:v>1872</c:v>
                </c:pt>
                <c:pt idx="81">
                  <c:v>1872</c:v>
                </c:pt>
                <c:pt idx="82">
                  <c:v>1872</c:v>
                </c:pt>
                <c:pt idx="83">
                  <c:v>1872</c:v>
                </c:pt>
                <c:pt idx="84">
                  <c:v>1873</c:v>
                </c:pt>
                <c:pt idx="85">
                  <c:v>1873</c:v>
                </c:pt>
                <c:pt idx="86">
                  <c:v>1873</c:v>
                </c:pt>
                <c:pt idx="87">
                  <c:v>1873</c:v>
                </c:pt>
                <c:pt idx="88">
                  <c:v>1874</c:v>
                </c:pt>
                <c:pt idx="89">
                  <c:v>1874</c:v>
                </c:pt>
                <c:pt idx="90">
                  <c:v>1874</c:v>
                </c:pt>
                <c:pt idx="91">
                  <c:v>1874</c:v>
                </c:pt>
                <c:pt idx="92">
                  <c:v>1875</c:v>
                </c:pt>
                <c:pt idx="93">
                  <c:v>1875</c:v>
                </c:pt>
                <c:pt idx="94">
                  <c:v>1875</c:v>
                </c:pt>
                <c:pt idx="95">
                  <c:v>1875</c:v>
                </c:pt>
              </c:numCache>
            </c:numRef>
          </c:cat>
          <c:val>
            <c:numRef>
              <c:f>data!$F$3:$F$98</c:f>
              <c:numCache>
                <c:formatCode>General</c:formatCode>
                <c:ptCount val="96"/>
                <c:pt idx="0">
                  <c:v>4.4583329999999997</c:v>
                </c:pt>
                <c:pt idx="1">
                  <c:v>4.5416670000000003</c:v>
                </c:pt>
                <c:pt idx="2">
                  <c:v>4.9166670000000003</c:v>
                </c:pt>
                <c:pt idx="3">
                  <c:v>5.25</c:v>
                </c:pt>
                <c:pt idx="4">
                  <c:v>5.0833329999999997</c:v>
                </c:pt>
                <c:pt idx="5">
                  <c:v>5.2083329999999997</c:v>
                </c:pt>
                <c:pt idx="6">
                  <c:v>5.2916670000000003</c:v>
                </c:pt>
                <c:pt idx="7">
                  <c:v>4.75</c:v>
                </c:pt>
                <c:pt idx="8">
                  <c:v>4.7083329999999997</c:v>
                </c:pt>
                <c:pt idx="9">
                  <c:v>4.5</c:v>
                </c:pt>
                <c:pt idx="10">
                  <c:v>4.625</c:v>
                </c:pt>
                <c:pt idx="11">
                  <c:v>4.5208329999999997</c:v>
                </c:pt>
                <c:pt idx="12">
                  <c:v>4.25</c:v>
                </c:pt>
                <c:pt idx="13">
                  <c:v>4.9166670000000003</c:v>
                </c:pt>
                <c:pt idx="14">
                  <c:v>5.5625</c:v>
                </c:pt>
                <c:pt idx="15">
                  <c:v>5.2083329999999997</c:v>
                </c:pt>
                <c:pt idx="16">
                  <c:v>5.2083329999999997</c:v>
                </c:pt>
                <c:pt idx="17">
                  <c:v>5.2916670000000003</c:v>
                </c:pt>
                <c:pt idx="18">
                  <c:v>5.4583329999999997</c:v>
                </c:pt>
                <c:pt idx="19">
                  <c:v>6.0625</c:v>
                </c:pt>
                <c:pt idx="20">
                  <c:v>6.9583329999999997</c:v>
                </c:pt>
                <c:pt idx="21">
                  <c:v>6.9166670000000003</c:v>
                </c:pt>
                <c:pt idx="22">
                  <c:v>7.5208329999999997</c:v>
                </c:pt>
                <c:pt idx="23">
                  <c:v>6.5</c:v>
                </c:pt>
                <c:pt idx="24">
                  <c:v>6.125</c:v>
                </c:pt>
                <c:pt idx="25">
                  <c:v>5.7916670000000003</c:v>
                </c:pt>
                <c:pt idx="26">
                  <c:v>6.0833329999999997</c:v>
                </c:pt>
                <c:pt idx="27">
                  <c:v>6.0833329999999997</c:v>
                </c:pt>
                <c:pt idx="28">
                  <c:v>6</c:v>
                </c:pt>
                <c:pt idx="29">
                  <c:v>5.8333329999999997</c:v>
                </c:pt>
                <c:pt idx="30">
                  <c:v>5.8333329999999997</c:v>
                </c:pt>
                <c:pt idx="31">
                  <c:v>5.5833329999999997</c:v>
                </c:pt>
                <c:pt idx="32">
                  <c:v>5.2916670000000003</c:v>
                </c:pt>
                <c:pt idx="33">
                  <c:v>4.7916670000000003</c:v>
                </c:pt>
                <c:pt idx="34">
                  <c:v>4.2083329999999997</c:v>
                </c:pt>
                <c:pt idx="35">
                  <c:v>5.1666670000000003</c:v>
                </c:pt>
                <c:pt idx="36">
                  <c:v>6.0833329999999997</c:v>
                </c:pt>
                <c:pt idx="37">
                  <c:v>6.375</c:v>
                </c:pt>
                <c:pt idx="38">
                  <c:v>7.2916670000000003</c:v>
                </c:pt>
                <c:pt idx="39">
                  <c:v>9.5</c:v>
                </c:pt>
                <c:pt idx="40">
                  <c:v>11.375</c:v>
                </c:pt>
                <c:pt idx="41">
                  <c:v>11.33333</c:v>
                </c:pt>
                <c:pt idx="42">
                  <c:v>19.25</c:v>
                </c:pt>
                <c:pt idx="43">
                  <c:v>20.66667</c:v>
                </c:pt>
                <c:pt idx="44">
                  <c:v>19.75</c:v>
                </c:pt>
                <c:pt idx="45">
                  <c:v>19.5</c:v>
                </c:pt>
                <c:pt idx="46">
                  <c:v>20.16667</c:v>
                </c:pt>
                <c:pt idx="47">
                  <c:v>26</c:v>
                </c:pt>
                <c:pt idx="48">
                  <c:v>25.91667</c:v>
                </c:pt>
                <c:pt idx="49">
                  <c:v>25.83333</c:v>
                </c:pt>
                <c:pt idx="50">
                  <c:v>28.58333</c:v>
                </c:pt>
                <c:pt idx="51">
                  <c:v>21</c:v>
                </c:pt>
                <c:pt idx="52">
                  <c:v>19.33333</c:v>
                </c:pt>
                <c:pt idx="53">
                  <c:v>13.33333</c:v>
                </c:pt>
                <c:pt idx="54">
                  <c:v>16.83333</c:v>
                </c:pt>
                <c:pt idx="55">
                  <c:v>19.16667</c:v>
                </c:pt>
                <c:pt idx="56">
                  <c:v>17.83333</c:v>
                </c:pt>
                <c:pt idx="57">
                  <c:v>12.91667</c:v>
                </c:pt>
                <c:pt idx="58">
                  <c:v>10.83333</c:v>
                </c:pt>
                <c:pt idx="59">
                  <c:v>11.91667</c:v>
                </c:pt>
                <c:pt idx="60">
                  <c:v>13</c:v>
                </c:pt>
                <c:pt idx="61">
                  <c:v>10.5</c:v>
                </c:pt>
                <c:pt idx="62">
                  <c:v>8.8333329999999997</c:v>
                </c:pt>
                <c:pt idx="63">
                  <c:v>7.0833329999999997</c:v>
                </c:pt>
                <c:pt idx="64">
                  <c:v>7.3333329999999997</c:v>
                </c:pt>
                <c:pt idx="65">
                  <c:v>11.16667</c:v>
                </c:pt>
                <c:pt idx="66">
                  <c:v>9.9166670000000003</c:v>
                </c:pt>
                <c:pt idx="67">
                  <c:v>10.25</c:v>
                </c:pt>
                <c:pt idx="68">
                  <c:v>11.5</c:v>
                </c:pt>
                <c:pt idx="69">
                  <c:v>11.25</c:v>
                </c:pt>
                <c:pt idx="70">
                  <c:v>11.375</c:v>
                </c:pt>
                <c:pt idx="71">
                  <c:v>10.75</c:v>
                </c:pt>
                <c:pt idx="72">
                  <c:v>10.58333</c:v>
                </c:pt>
                <c:pt idx="73">
                  <c:v>9.4166670000000003</c:v>
                </c:pt>
                <c:pt idx="74">
                  <c:v>7.5</c:v>
                </c:pt>
                <c:pt idx="75">
                  <c:v>7.8333329999999997</c:v>
                </c:pt>
                <c:pt idx="76">
                  <c:v>7.0833329999999997</c:v>
                </c:pt>
                <c:pt idx="77">
                  <c:v>6.4166670000000003</c:v>
                </c:pt>
                <c:pt idx="78">
                  <c:v>7.625</c:v>
                </c:pt>
                <c:pt idx="79">
                  <c:v>8</c:v>
                </c:pt>
                <c:pt idx="80">
                  <c:v>9.4166670000000003</c:v>
                </c:pt>
                <c:pt idx="81">
                  <c:v>9.5416670000000003</c:v>
                </c:pt>
                <c:pt idx="82">
                  <c:v>8.4583329999999997</c:v>
                </c:pt>
                <c:pt idx="83">
                  <c:v>8.2916670000000003</c:v>
                </c:pt>
                <c:pt idx="84">
                  <c:v>8.8333329999999997</c:v>
                </c:pt>
                <c:pt idx="85">
                  <c:v>7.1666670000000003</c:v>
                </c:pt>
                <c:pt idx="86">
                  <c:v>6.875</c:v>
                </c:pt>
                <c:pt idx="87">
                  <c:v>6.875</c:v>
                </c:pt>
                <c:pt idx="88">
                  <c:v>6.625</c:v>
                </c:pt>
                <c:pt idx="89">
                  <c:v>6.9583329999999997</c:v>
                </c:pt>
                <c:pt idx="90">
                  <c:v>6.25</c:v>
                </c:pt>
                <c:pt idx="91">
                  <c:v>6.0416670000000003</c:v>
                </c:pt>
                <c:pt idx="92">
                  <c:v>6.4583329999999997</c:v>
                </c:pt>
                <c:pt idx="93">
                  <c:v>6.9583329999999997</c:v>
                </c:pt>
                <c:pt idx="94">
                  <c:v>6.25</c:v>
                </c:pt>
                <c:pt idx="95">
                  <c:v>6.0416670000000003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data!$J$2</c:f>
              <c:strCache>
                <c:ptCount val="1"/>
                <c:pt idx="0">
                  <c:v>Surat Fair (India)</c:v>
                </c:pt>
              </c:strCache>
            </c:strRef>
          </c:tx>
          <c:spPr>
            <a:ln w="50800"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data!$A$3:$A$98</c:f>
              <c:numCache>
                <c:formatCode>General</c:formatCode>
                <c:ptCount val="96"/>
                <c:pt idx="0">
                  <c:v>1852</c:v>
                </c:pt>
                <c:pt idx="1">
                  <c:v>1852</c:v>
                </c:pt>
                <c:pt idx="2">
                  <c:v>1852</c:v>
                </c:pt>
                <c:pt idx="3">
                  <c:v>1852</c:v>
                </c:pt>
                <c:pt idx="4">
                  <c:v>1853</c:v>
                </c:pt>
                <c:pt idx="5">
                  <c:v>1853</c:v>
                </c:pt>
                <c:pt idx="6">
                  <c:v>1853</c:v>
                </c:pt>
                <c:pt idx="7">
                  <c:v>1853</c:v>
                </c:pt>
                <c:pt idx="8">
                  <c:v>1854</c:v>
                </c:pt>
                <c:pt idx="9">
                  <c:v>1854</c:v>
                </c:pt>
                <c:pt idx="10">
                  <c:v>1854</c:v>
                </c:pt>
                <c:pt idx="11">
                  <c:v>1854</c:v>
                </c:pt>
                <c:pt idx="12">
                  <c:v>1855</c:v>
                </c:pt>
                <c:pt idx="13">
                  <c:v>1855</c:v>
                </c:pt>
                <c:pt idx="14">
                  <c:v>1855</c:v>
                </c:pt>
                <c:pt idx="15">
                  <c:v>1855</c:v>
                </c:pt>
                <c:pt idx="16">
                  <c:v>1856</c:v>
                </c:pt>
                <c:pt idx="17">
                  <c:v>1856</c:v>
                </c:pt>
                <c:pt idx="18">
                  <c:v>1856</c:v>
                </c:pt>
                <c:pt idx="19">
                  <c:v>1856</c:v>
                </c:pt>
                <c:pt idx="20">
                  <c:v>1857</c:v>
                </c:pt>
                <c:pt idx="21">
                  <c:v>1857</c:v>
                </c:pt>
                <c:pt idx="22">
                  <c:v>1857</c:v>
                </c:pt>
                <c:pt idx="23">
                  <c:v>1857</c:v>
                </c:pt>
                <c:pt idx="24">
                  <c:v>1858</c:v>
                </c:pt>
                <c:pt idx="25">
                  <c:v>1858</c:v>
                </c:pt>
                <c:pt idx="26">
                  <c:v>1858</c:v>
                </c:pt>
                <c:pt idx="27">
                  <c:v>1858</c:v>
                </c:pt>
                <c:pt idx="28">
                  <c:v>1859</c:v>
                </c:pt>
                <c:pt idx="29">
                  <c:v>1859</c:v>
                </c:pt>
                <c:pt idx="30">
                  <c:v>1859</c:v>
                </c:pt>
                <c:pt idx="31">
                  <c:v>1859</c:v>
                </c:pt>
                <c:pt idx="32">
                  <c:v>1860</c:v>
                </c:pt>
                <c:pt idx="33">
                  <c:v>1860</c:v>
                </c:pt>
                <c:pt idx="34">
                  <c:v>1860</c:v>
                </c:pt>
                <c:pt idx="35">
                  <c:v>1860</c:v>
                </c:pt>
                <c:pt idx="36">
                  <c:v>1861</c:v>
                </c:pt>
                <c:pt idx="37">
                  <c:v>1861</c:v>
                </c:pt>
                <c:pt idx="38">
                  <c:v>1861</c:v>
                </c:pt>
                <c:pt idx="39">
                  <c:v>1861</c:v>
                </c:pt>
                <c:pt idx="40">
                  <c:v>1862</c:v>
                </c:pt>
                <c:pt idx="41">
                  <c:v>1862</c:v>
                </c:pt>
                <c:pt idx="42">
                  <c:v>1862</c:v>
                </c:pt>
                <c:pt idx="43">
                  <c:v>1862</c:v>
                </c:pt>
                <c:pt idx="44">
                  <c:v>1863</c:v>
                </c:pt>
                <c:pt idx="45">
                  <c:v>1863</c:v>
                </c:pt>
                <c:pt idx="46">
                  <c:v>1863</c:v>
                </c:pt>
                <c:pt idx="47">
                  <c:v>1863</c:v>
                </c:pt>
                <c:pt idx="48">
                  <c:v>1864</c:v>
                </c:pt>
                <c:pt idx="49">
                  <c:v>1864</c:v>
                </c:pt>
                <c:pt idx="50">
                  <c:v>1864</c:v>
                </c:pt>
                <c:pt idx="51">
                  <c:v>1864</c:v>
                </c:pt>
                <c:pt idx="52">
                  <c:v>1865</c:v>
                </c:pt>
                <c:pt idx="53">
                  <c:v>1865</c:v>
                </c:pt>
                <c:pt idx="54">
                  <c:v>1865</c:v>
                </c:pt>
                <c:pt idx="55">
                  <c:v>1865</c:v>
                </c:pt>
                <c:pt idx="56">
                  <c:v>1866</c:v>
                </c:pt>
                <c:pt idx="57">
                  <c:v>1866</c:v>
                </c:pt>
                <c:pt idx="58">
                  <c:v>1866</c:v>
                </c:pt>
                <c:pt idx="59">
                  <c:v>1866</c:v>
                </c:pt>
                <c:pt idx="60">
                  <c:v>1867</c:v>
                </c:pt>
                <c:pt idx="61">
                  <c:v>1867</c:v>
                </c:pt>
                <c:pt idx="62">
                  <c:v>1867</c:v>
                </c:pt>
                <c:pt idx="63">
                  <c:v>1867</c:v>
                </c:pt>
                <c:pt idx="64">
                  <c:v>1868</c:v>
                </c:pt>
                <c:pt idx="65">
                  <c:v>1868</c:v>
                </c:pt>
                <c:pt idx="66">
                  <c:v>1868</c:v>
                </c:pt>
                <c:pt idx="67">
                  <c:v>1868</c:v>
                </c:pt>
                <c:pt idx="68">
                  <c:v>1869</c:v>
                </c:pt>
                <c:pt idx="69">
                  <c:v>1869</c:v>
                </c:pt>
                <c:pt idx="70">
                  <c:v>1869</c:v>
                </c:pt>
                <c:pt idx="71">
                  <c:v>1869</c:v>
                </c:pt>
                <c:pt idx="72">
                  <c:v>1870</c:v>
                </c:pt>
                <c:pt idx="73">
                  <c:v>1870</c:v>
                </c:pt>
                <c:pt idx="74">
                  <c:v>1870</c:v>
                </c:pt>
                <c:pt idx="75">
                  <c:v>1870</c:v>
                </c:pt>
                <c:pt idx="76">
                  <c:v>1871</c:v>
                </c:pt>
                <c:pt idx="77">
                  <c:v>1871</c:v>
                </c:pt>
                <c:pt idx="78">
                  <c:v>1871</c:v>
                </c:pt>
                <c:pt idx="79">
                  <c:v>1871</c:v>
                </c:pt>
                <c:pt idx="80">
                  <c:v>1872</c:v>
                </c:pt>
                <c:pt idx="81">
                  <c:v>1872</c:v>
                </c:pt>
                <c:pt idx="82">
                  <c:v>1872</c:v>
                </c:pt>
                <c:pt idx="83">
                  <c:v>1872</c:v>
                </c:pt>
                <c:pt idx="84">
                  <c:v>1873</c:v>
                </c:pt>
                <c:pt idx="85">
                  <c:v>1873</c:v>
                </c:pt>
                <c:pt idx="86">
                  <c:v>1873</c:v>
                </c:pt>
                <c:pt idx="87">
                  <c:v>1873</c:v>
                </c:pt>
                <c:pt idx="88">
                  <c:v>1874</c:v>
                </c:pt>
                <c:pt idx="89">
                  <c:v>1874</c:v>
                </c:pt>
                <c:pt idx="90">
                  <c:v>1874</c:v>
                </c:pt>
                <c:pt idx="91">
                  <c:v>1874</c:v>
                </c:pt>
                <c:pt idx="92">
                  <c:v>1875</c:v>
                </c:pt>
                <c:pt idx="93">
                  <c:v>1875</c:v>
                </c:pt>
                <c:pt idx="94">
                  <c:v>1875</c:v>
                </c:pt>
                <c:pt idx="95">
                  <c:v>1875</c:v>
                </c:pt>
              </c:numCache>
            </c:numRef>
          </c:cat>
          <c:val>
            <c:numRef>
              <c:f>data!$J$3:$J$98</c:f>
              <c:numCache>
                <c:formatCode>General</c:formatCode>
                <c:ptCount val="96"/>
                <c:pt idx="0">
                  <c:v>3.625</c:v>
                </c:pt>
                <c:pt idx="1">
                  <c:v>4</c:v>
                </c:pt>
                <c:pt idx="2">
                  <c:v>4.3333329999999997</c:v>
                </c:pt>
                <c:pt idx="3">
                  <c:v>4.75</c:v>
                </c:pt>
                <c:pt idx="4">
                  <c:v>4.25</c:v>
                </c:pt>
                <c:pt idx="5">
                  <c:v>4.25</c:v>
                </c:pt>
                <c:pt idx="6">
                  <c:v>4.25</c:v>
                </c:pt>
                <c:pt idx="7">
                  <c:v>3.9583330000000001</c:v>
                </c:pt>
                <c:pt idx="8">
                  <c:v>3.9583330000000001</c:v>
                </c:pt>
                <c:pt idx="9">
                  <c:v>3.5416669999999999</c:v>
                </c:pt>
                <c:pt idx="10">
                  <c:v>3.6458330000000001</c:v>
                </c:pt>
                <c:pt idx="11">
                  <c:v>3.5833330000000001</c:v>
                </c:pt>
                <c:pt idx="12">
                  <c:v>3.5416669999999999</c:v>
                </c:pt>
                <c:pt idx="13">
                  <c:v>3.9166669999999999</c:v>
                </c:pt>
                <c:pt idx="14">
                  <c:v>4.375</c:v>
                </c:pt>
                <c:pt idx="15">
                  <c:v>4.1666670000000003</c:v>
                </c:pt>
                <c:pt idx="16">
                  <c:v>4.375</c:v>
                </c:pt>
                <c:pt idx="17">
                  <c:v>4.5833329999999997</c:v>
                </c:pt>
                <c:pt idx="18">
                  <c:v>4.7708329999999997</c:v>
                </c:pt>
                <c:pt idx="19">
                  <c:v>5.0833329999999997</c:v>
                </c:pt>
                <c:pt idx="20">
                  <c:v>5.5</c:v>
                </c:pt>
                <c:pt idx="21">
                  <c:v>5.3333329999999997</c:v>
                </c:pt>
                <c:pt idx="22">
                  <c:v>5.7916670000000003</c:v>
                </c:pt>
                <c:pt idx="23">
                  <c:v>5.4166670000000003</c:v>
                </c:pt>
                <c:pt idx="24">
                  <c:v>5</c:v>
                </c:pt>
                <c:pt idx="25">
                  <c:v>5.4166670000000003</c:v>
                </c:pt>
                <c:pt idx="26">
                  <c:v>5.6666670000000003</c:v>
                </c:pt>
                <c:pt idx="27">
                  <c:v>5.6666670000000003</c:v>
                </c:pt>
                <c:pt idx="28">
                  <c:v>5.6875</c:v>
                </c:pt>
                <c:pt idx="29">
                  <c:v>5.4166670000000003</c:v>
                </c:pt>
                <c:pt idx="30">
                  <c:v>5.2916670000000003</c:v>
                </c:pt>
                <c:pt idx="31">
                  <c:v>4.9583329999999997</c:v>
                </c:pt>
                <c:pt idx="32">
                  <c:v>4.75</c:v>
                </c:pt>
                <c:pt idx="33">
                  <c:v>4.2916670000000003</c:v>
                </c:pt>
                <c:pt idx="34">
                  <c:v>3.9583330000000001</c:v>
                </c:pt>
                <c:pt idx="35">
                  <c:v>4.75</c:v>
                </c:pt>
                <c:pt idx="36">
                  <c:v>5.2916670000000003</c:v>
                </c:pt>
                <c:pt idx="37">
                  <c:v>5.375</c:v>
                </c:pt>
                <c:pt idx="38">
                  <c:v>5.9166670000000003</c:v>
                </c:pt>
                <c:pt idx="39">
                  <c:v>7.2083329999999997</c:v>
                </c:pt>
                <c:pt idx="40">
                  <c:v>8.2916670000000003</c:v>
                </c:pt>
                <c:pt idx="41">
                  <c:v>8.3333329999999997</c:v>
                </c:pt>
                <c:pt idx="42">
                  <c:v>15.20833</c:v>
                </c:pt>
                <c:pt idx="43">
                  <c:v>16.41667</c:v>
                </c:pt>
                <c:pt idx="44">
                  <c:v>16.79167</c:v>
                </c:pt>
                <c:pt idx="45">
                  <c:v>17.58333</c:v>
                </c:pt>
                <c:pt idx="46">
                  <c:v>18.375</c:v>
                </c:pt>
                <c:pt idx="47">
                  <c:v>22.5</c:v>
                </c:pt>
                <c:pt idx="48">
                  <c:v>23.375</c:v>
                </c:pt>
                <c:pt idx="49">
                  <c:v>21.66667</c:v>
                </c:pt>
                <c:pt idx="50">
                  <c:v>23.25</c:v>
                </c:pt>
                <c:pt idx="51">
                  <c:v>16.33333</c:v>
                </c:pt>
                <c:pt idx="52">
                  <c:v>16.16667</c:v>
                </c:pt>
                <c:pt idx="53">
                  <c:v>10.91667</c:v>
                </c:pt>
                <c:pt idx="54">
                  <c:v>13.5</c:v>
                </c:pt>
                <c:pt idx="55">
                  <c:v>17.08333</c:v>
                </c:pt>
                <c:pt idx="56">
                  <c:v>16.33333</c:v>
                </c:pt>
                <c:pt idx="57">
                  <c:v>11.41667</c:v>
                </c:pt>
                <c:pt idx="58">
                  <c:v>9.6666670000000003</c:v>
                </c:pt>
                <c:pt idx="59">
                  <c:v>10.91667</c:v>
                </c:pt>
                <c:pt idx="60">
                  <c:v>11.95833</c:v>
                </c:pt>
                <c:pt idx="61">
                  <c:v>9.9166670000000003</c:v>
                </c:pt>
                <c:pt idx="62">
                  <c:v>8.0833329999999997</c:v>
                </c:pt>
                <c:pt idx="63">
                  <c:v>6.125</c:v>
                </c:pt>
                <c:pt idx="64">
                  <c:v>6.8333329999999997</c:v>
                </c:pt>
                <c:pt idx="65">
                  <c:v>10.375</c:v>
                </c:pt>
                <c:pt idx="66">
                  <c:v>8.1666670000000003</c:v>
                </c:pt>
                <c:pt idx="67">
                  <c:v>8.3333329999999997</c:v>
                </c:pt>
                <c:pt idx="68">
                  <c:v>10.20833</c:v>
                </c:pt>
                <c:pt idx="69">
                  <c:v>10.29167</c:v>
                </c:pt>
                <c:pt idx="70">
                  <c:v>10.54167</c:v>
                </c:pt>
                <c:pt idx="71">
                  <c:v>9.4583329999999997</c:v>
                </c:pt>
                <c:pt idx="72">
                  <c:v>9.7916670000000003</c:v>
                </c:pt>
                <c:pt idx="73">
                  <c:v>9.375</c:v>
                </c:pt>
                <c:pt idx="74">
                  <c:v>7.3333329999999997</c:v>
                </c:pt>
                <c:pt idx="75">
                  <c:v>6.875</c:v>
                </c:pt>
                <c:pt idx="76">
                  <c:v>6.0416670000000003</c:v>
                </c:pt>
                <c:pt idx="77">
                  <c:v>5.6041670000000003</c:v>
                </c:pt>
                <c:pt idx="78">
                  <c:v>7.1875</c:v>
                </c:pt>
                <c:pt idx="79">
                  <c:v>7.4375</c:v>
                </c:pt>
                <c:pt idx="80">
                  <c:v>8.1666670000000003</c:v>
                </c:pt>
                <c:pt idx="81">
                  <c:v>8.375</c:v>
                </c:pt>
                <c:pt idx="82">
                  <c:v>7.4791670000000003</c:v>
                </c:pt>
                <c:pt idx="83">
                  <c:v>7.2083329999999997</c:v>
                </c:pt>
                <c:pt idx="84">
                  <c:v>7.5416670000000003</c:v>
                </c:pt>
                <c:pt idx="85">
                  <c:v>6.5208329999999997</c:v>
                </c:pt>
                <c:pt idx="86">
                  <c:v>6.2708329999999997</c:v>
                </c:pt>
                <c:pt idx="87">
                  <c:v>6.1666670000000003</c:v>
                </c:pt>
                <c:pt idx="88">
                  <c:v>5.4583329999999997</c:v>
                </c:pt>
                <c:pt idx="89">
                  <c:v>5.3333329999999997</c:v>
                </c:pt>
                <c:pt idx="90">
                  <c:v>4.9791670000000003</c:v>
                </c:pt>
                <c:pt idx="91">
                  <c:v>4.6666670000000003</c:v>
                </c:pt>
                <c:pt idx="92">
                  <c:v>5.1666670000000003</c:v>
                </c:pt>
                <c:pt idx="93">
                  <c:v>5.3333329999999997</c:v>
                </c:pt>
                <c:pt idx="94">
                  <c:v>4.9791670000000003</c:v>
                </c:pt>
                <c:pt idx="95">
                  <c:v>4.6666670000000003</c:v>
                </c:pt>
              </c:numCache>
            </c:numRef>
          </c:val>
          <c:smooth val="0"/>
        </c:ser>
        <c:ser>
          <c:idx val="3"/>
          <c:order val="4"/>
          <c:tx>
            <c:strRef>
              <c:f>data!$I$2</c:f>
              <c:strCache>
                <c:ptCount val="1"/>
                <c:pt idx="0">
                  <c:v>Egyptian Fair</c:v>
                </c:pt>
              </c:strCache>
            </c:strRef>
          </c:tx>
          <c:spPr>
            <a:ln w="19050">
              <a:solidFill>
                <a:srgbClr val="FFC000"/>
              </a:solidFill>
            </a:ln>
          </c:spPr>
          <c:marker>
            <c:symbol val="diamond"/>
            <c:size val="5"/>
            <c:spPr>
              <a:solidFill>
                <a:schemeClr val="tx2">
                  <a:lumMod val="75000"/>
                </a:schemeClr>
              </a:solidFill>
              <a:ln>
                <a:noFill/>
              </a:ln>
            </c:spPr>
          </c:marker>
          <c:val>
            <c:numRef>
              <c:f>data!$I$3:$I$98</c:f>
              <c:numCache>
                <c:formatCode>General</c:formatCode>
                <c:ptCount val="96"/>
                <c:pt idx="0">
                  <c:v>6.75</c:v>
                </c:pt>
                <c:pt idx="1">
                  <c:v>6.7083329999999997</c:v>
                </c:pt>
                <c:pt idx="2">
                  <c:v>7.0833329999999997</c:v>
                </c:pt>
                <c:pt idx="3">
                  <c:v>7.25</c:v>
                </c:pt>
                <c:pt idx="4">
                  <c:v>6.75</c:v>
                </c:pt>
                <c:pt idx="5">
                  <c:v>6.75</c:v>
                </c:pt>
                <c:pt idx="6">
                  <c:v>6.75</c:v>
                </c:pt>
                <c:pt idx="7">
                  <c:v>6.7083329999999997</c:v>
                </c:pt>
                <c:pt idx="8">
                  <c:v>6.8333329999999997</c:v>
                </c:pt>
                <c:pt idx="9">
                  <c:v>6.625</c:v>
                </c:pt>
                <c:pt idx="10">
                  <c:v>6.625</c:v>
                </c:pt>
                <c:pt idx="11">
                  <c:v>6.5</c:v>
                </c:pt>
                <c:pt idx="12">
                  <c:v>6.25</c:v>
                </c:pt>
                <c:pt idx="13">
                  <c:v>6.5833329999999997</c:v>
                </c:pt>
                <c:pt idx="14">
                  <c:v>6.75</c:v>
                </c:pt>
                <c:pt idx="15">
                  <c:v>6.3333329999999997</c:v>
                </c:pt>
                <c:pt idx="16">
                  <c:v>6.375</c:v>
                </c:pt>
                <c:pt idx="17">
                  <c:v>6.7916670000000003</c:v>
                </c:pt>
                <c:pt idx="18">
                  <c:v>6.75</c:v>
                </c:pt>
                <c:pt idx="19">
                  <c:v>7.0833329999999997</c:v>
                </c:pt>
                <c:pt idx="20">
                  <c:v>8.8333329999999997</c:v>
                </c:pt>
                <c:pt idx="21">
                  <c:v>9.6666670000000003</c:v>
                </c:pt>
                <c:pt idx="22">
                  <c:v>10.66667</c:v>
                </c:pt>
                <c:pt idx="23">
                  <c:v>10.5</c:v>
                </c:pt>
                <c:pt idx="24">
                  <c:v>8.2916670000000003</c:v>
                </c:pt>
                <c:pt idx="25">
                  <c:v>9.0833329999999997</c:v>
                </c:pt>
                <c:pt idx="26">
                  <c:v>8.4583329999999997</c:v>
                </c:pt>
                <c:pt idx="27">
                  <c:v>8.1666670000000003</c:v>
                </c:pt>
                <c:pt idx="28">
                  <c:v>7.9166670000000003</c:v>
                </c:pt>
                <c:pt idx="29">
                  <c:v>8.1666670000000003</c:v>
                </c:pt>
                <c:pt idx="30">
                  <c:v>8.375</c:v>
                </c:pt>
                <c:pt idx="31">
                  <c:v>8.375</c:v>
                </c:pt>
                <c:pt idx="32">
                  <c:v>8.7083329999999997</c:v>
                </c:pt>
                <c:pt idx="33">
                  <c:v>8.7916670000000003</c:v>
                </c:pt>
                <c:pt idx="34">
                  <c:v>8.2916670000000003</c:v>
                </c:pt>
                <c:pt idx="35">
                  <c:v>8.4583329999999997</c:v>
                </c:pt>
                <c:pt idx="36">
                  <c:v>8.5416670000000003</c:v>
                </c:pt>
                <c:pt idx="37">
                  <c:v>8.4583329999999997</c:v>
                </c:pt>
                <c:pt idx="38">
                  <c:v>8.9166670000000003</c:v>
                </c:pt>
                <c:pt idx="39">
                  <c:v>12</c:v>
                </c:pt>
                <c:pt idx="40">
                  <c:v>13.33333</c:v>
                </c:pt>
                <c:pt idx="41">
                  <c:v>12.66667</c:v>
                </c:pt>
                <c:pt idx="42">
                  <c:v>21</c:v>
                </c:pt>
                <c:pt idx="43">
                  <c:v>23.83333</c:v>
                </c:pt>
                <c:pt idx="44">
                  <c:v>21.66667</c:v>
                </c:pt>
                <c:pt idx="45">
                  <c:v>20.66667</c:v>
                </c:pt>
                <c:pt idx="46">
                  <c:v>21.58333</c:v>
                </c:pt>
                <c:pt idx="47">
                  <c:v>27.75</c:v>
                </c:pt>
                <c:pt idx="48">
                  <c:v>27.25</c:v>
                </c:pt>
                <c:pt idx="49">
                  <c:v>27.58333</c:v>
                </c:pt>
                <c:pt idx="50">
                  <c:v>29.41667</c:v>
                </c:pt>
                <c:pt idx="51">
                  <c:v>24.33333</c:v>
                </c:pt>
                <c:pt idx="52">
                  <c:v>21.66667</c:v>
                </c:pt>
                <c:pt idx="53">
                  <c:v>14.91667</c:v>
                </c:pt>
                <c:pt idx="54">
                  <c:v>17.5</c:v>
                </c:pt>
                <c:pt idx="55">
                  <c:v>21.5</c:v>
                </c:pt>
                <c:pt idx="56">
                  <c:v>22.33333</c:v>
                </c:pt>
                <c:pt idx="57">
                  <c:v>19.83333</c:v>
                </c:pt>
                <c:pt idx="58">
                  <c:v>20.5</c:v>
                </c:pt>
                <c:pt idx="59">
                  <c:v>17.5</c:v>
                </c:pt>
                <c:pt idx="61">
                  <c:v>15</c:v>
                </c:pt>
                <c:pt idx="62">
                  <c:v>13.33333</c:v>
                </c:pt>
                <c:pt idx="63">
                  <c:v>9.4583329999999997</c:v>
                </c:pt>
                <c:pt idx="64">
                  <c:v>9</c:v>
                </c:pt>
                <c:pt idx="65">
                  <c:v>12.83333</c:v>
                </c:pt>
                <c:pt idx="66">
                  <c:v>11.75</c:v>
                </c:pt>
                <c:pt idx="67">
                  <c:v>11.58333</c:v>
                </c:pt>
                <c:pt idx="68">
                  <c:v>12.25</c:v>
                </c:pt>
                <c:pt idx="69">
                  <c:v>12.75</c:v>
                </c:pt>
                <c:pt idx="70">
                  <c:v>13.58333</c:v>
                </c:pt>
                <c:pt idx="71">
                  <c:v>12.58333</c:v>
                </c:pt>
                <c:pt idx="72">
                  <c:v>12.375</c:v>
                </c:pt>
                <c:pt idx="73">
                  <c:v>12.375</c:v>
                </c:pt>
                <c:pt idx="74">
                  <c:v>10.625</c:v>
                </c:pt>
                <c:pt idx="75">
                  <c:v>9.5833329999999997</c:v>
                </c:pt>
                <c:pt idx="76">
                  <c:v>8.3333329999999997</c:v>
                </c:pt>
                <c:pt idx="77">
                  <c:v>8.0416670000000003</c:v>
                </c:pt>
                <c:pt idx="78">
                  <c:v>9</c:v>
                </c:pt>
                <c:pt idx="79">
                  <c:v>9.75</c:v>
                </c:pt>
                <c:pt idx="80">
                  <c:v>11.04167</c:v>
                </c:pt>
                <c:pt idx="81">
                  <c:v>11.16667</c:v>
                </c:pt>
                <c:pt idx="82">
                  <c:v>10.16667</c:v>
                </c:pt>
                <c:pt idx="83">
                  <c:v>9.625</c:v>
                </c:pt>
                <c:pt idx="84">
                  <c:v>10.41667</c:v>
                </c:pt>
                <c:pt idx="85">
                  <c:v>9.75</c:v>
                </c:pt>
                <c:pt idx="86">
                  <c:v>9.3333329999999997</c:v>
                </c:pt>
                <c:pt idx="87">
                  <c:v>9.5416670000000003</c:v>
                </c:pt>
                <c:pt idx="88">
                  <c:v>9</c:v>
                </c:pt>
                <c:pt idx="89">
                  <c:v>8.9166670000000003</c:v>
                </c:pt>
                <c:pt idx="90">
                  <c:v>8.4166670000000003</c:v>
                </c:pt>
                <c:pt idx="91">
                  <c:v>7.6666670000000003</c:v>
                </c:pt>
                <c:pt idx="92">
                  <c:v>8.6666670000000003</c:v>
                </c:pt>
                <c:pt idx="93">
                  <c:v>8.9166670000000003</c:v>
                </c:pt>
                <c:pt idx="94">
                  <c:v>8.4166670000000003</c:v>
                </c:pt>
                <c:pt idx="95">
                  <c:v>7.6666670000000003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214624"/>
        <c:axId val="285215184"/>
      </c:lineChart>
      <c:catAx>
        <c:axId val="285214624"/>
        <c:scaling>
          <c:orientation val="minMax"/>
        </c:scaling>
        <c:delete val="0"/>
        <c:axPos val="b"/>
        <c:majorGridlines>
          <c:spPr>
            <a:ln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 sz="2000" b="1"/>
            </a:pPr>
            <a:endParaRPr lang="en-US"/>
          </a:p>
        </c:txPr>
        <c:crossAx val="285215184"/>
        <c:crosses val="autoZero"/>
        <c:auto val="1"/>
        <c:lblAlgn val="ctr"/>
        <c:lblOffset val="0"/>
        <c:tickLblSkip val="8"/>
        <c:tickMarkSkip val="4"/>
        <c:noMultiLvlLbl val="0"/>
      </c:catAx>
      <c:valAx>
        <c:axId val="285215184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400"/>
                </a:pPr>
                <a:r>
                  <a:rPr lang="en-US" sz="2400"/>
                  <a:t>Pence</a:t>
                </a:r>
                <a:r>
                  <a:rPr lang="en-US" sz="2400" baseline="0"/>
                  <a:t> per pound</a:t>
                </a:r>
                <a:endParaRPr lang="en-US" sz="24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 b="1"/>
            </a:pPr>
            <a:endParaRPr lang="en-US"/>
          </a:p>
        </c:txPr>
        <c:crossAx val="285214624"/>
        <c:crosses val="autoZero"/>
        <c:crossBetween val="midCat"/>
      </c:valAx>
      <c:spPr>
        <a:ln>
          <a:solidFill>
            <a:srgbClr val="1F497D">
              <a:lumMod val="75000"/>
            </a:srgbClr>
          </a:solidFill>
        </a:ln>
      </c:spPr>
    </c:plotArea>
    <c:legend>
      <c:legendPos val="r"/>
      <c:layout>
        <c:manualLayout>
          <c:xMode val="edge"/>
          <c:yMode val="edge"/>
          <c:x val="0.64585080423822239"/>
          <c:y val="4.0272935201814471E-2"/>
          <c:w val="0.31167702235814548"/>
          <c:h val="0.29730923465075343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9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6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9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69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69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69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69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69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69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6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36000" cy="625060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636000" cy="625060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36000" cy="625060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636000" cy="625060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36000" cy="625060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0.41117</cdr:x>
      <cdr:y>0.04231</cdr:y>
    </cdr:from>
    <cdr:to>
      <cdr:x>0.54114</cdr:x>
      <cdr:y>0.88186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3565761" y="266095"/>
          <a:ext cx="1127191" cy="528036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50000"/>
            <a:alpha val="37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0.40434</cdr:x>
      <cdr:y>0.05156</cdr:y>
    </cdr:from>
    <cdr:to>
      <cdr:x>0.55461</cdr:x>
      <cdr:y>0.10604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506579" y="324307"/>
          <a:ext cx="1303185" cy="34265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/>
            <a:t>U.S. Civil War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0.35636</cdr:x>
      <cdr:y>0.02327</cdr:y>
    </cdr:from>
    <cdr:to>
      <cdr:x>0.35775</cdr:x>
      <cdr:y>0.87297</cdr:y>
    </cdr:to>
    <cdr:sp macro="" textlink="">
      <cdr:nvSpPr>
        <cdr:cNvPr id="3" name="Straight Connector 2"/>
        <cdr:cNvSpPr/>
      </cdr:nvSpPr>
      <cdr:spPr>
        <a:xfrm xmlns:a="http://schemas.openxmlformats.org/drawingml/2006/main" flipV="1">
          <a:off x="3084958" y="145894"/>
          <a:ext cx="12033" cy="5327296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36000" cy="625060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0.35753</cdr:x>
      <cdr:y>0.03066</cdr:y>
    </cdr:from>
    <cdr:to>
      <cdr:x>0.35892</cdr:x>
      <cdr:y>0.88036</cdr:y>
    </cdr:to>
    <cdr:sp macro="" textlink="">
      <cdr:nvSpPr>
        <cdr:cNvPr id="3" name="Straight Connector 2"/>
        <cdr:cNvSpPr/>
      </cdr:nvSpPr>
      <cdr:spPr>
        <a:xfrm xmlns:a="http://schemas.openxmlformats.org/drawingml/2006/main" flipV="1">
          <a:off x="3095134" y="192198"/>
          <a:ext cx="12033" cy="5327296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36000" cy="625060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0.35753</cdr:x>
      <cdr:y>0.03066</cdr:y>
    </cdr:from>
    <cdr:to>
      <cdr:x>0.35892</cdr:x>
      <cdr:y>0.88036</cdr:y>
    </cdr:to>
    <cdr:sp macro="" textlink="">
      <cdr:nvSpPr>
        <cdr:cNvPr id="3" name="Straight Connector 2"/>
        <cdr:cNvSpPr/>
      </cdr:nvSpPr>
      <cdr:spPr>
        <a:xfrm xmlns:a="http://schemas.openxmlformats.org/drawingml/2006/main" flipV="1">
          <a:off x="3095134" y="192198"/>
          <a:ext cx="12033" cy="5327296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36000" cy="625060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636000" cy="625060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36000" cy="625060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98"/>
  <sheetViews>
    <sheetView workbookViewId="0">
      <pane xSplit="1" ySplit="2" topLeftCell="S3" activePane="bottomRight" state="frozen"/>
      <selection pane="topRight" activeCell="B1" sqref="B1"/>
      <selection pane="bottomLeft" activeCell="A2" sqref="A2"/>
      <selection pane="bottomRight" activeCell="AE24" sqref="AE24"/>
    </sheetView>
  </sheetViews>
  <sheetFormatPr defaultRowHeight="14.4" x14ac:dyDescent="0.3"/>
  <sheetData>
    <row r="1" spans="1:39" x14ac:dyDescent="0.3">
      <c r="A1" t="s">
        <v>0</v>
      </c>
      <c r="B1" t="s">
        <v>1</v>
      </c>
      <c r="C1" t="s">
        <v>2</v>
      </c>
      <c r="D1" t="s">
        <v>124</v>
      </c>
      <c r="E1" t="s">
        <v>3</v>
      </c>
      <c r="F1" t="s">
        <v>126</v>
      </c>
      <c r="G1" t="s">
        <v>127</v>
      </c>
      <c r="H1" t="s">
        <v>123</v>
      </c>
      <c r="I1" t="s">
        <v>121</v>
      </c>
      <c r="J1" t="s">
        <v>122</v>
      </c>
      <c r="K1" t="s">
        <v>4</v>
      </c>
      <c r="L1" t="s">
        <v>105</v>
      </c>
      <c r="M1" t="s">
        <v>5</v>
      </c>
      <c r="N1" t="s">
        <v>6</v>
      </c>
      <c r="O1" t="s">
        <v>111</v>
      </c>
      <c r="P1" t="s">
        <v>7</v>
      </c>
      <c r="Q1" t="s">
        <v>112</v>
      </c>
      <c r="R1" t="s">
        <v>8</v>
      </c>
      <c r="S1" t="s">
        <v>128</v>
      </c>
      <c r="T1" t="s">
        <v>129</v>
      </c>
      <c r="U1" t="s">
        <v>107</v>
      </c>
      <c r="V1" t="s">
        <v>109</v>
      </c>
      <c r="W1" t="s">
        <v>125</v>
      </c>
      <c r="X1" t="s">
        <v>130</v>
      </c>
      <c r="Z1" t="s">
        <v>117</v>
      </c>
      <c r="AA1" t="s">
        <v>118</v>
      </c>
      <c r="AB1" t="s">
        <v>119</v>
      </c>
      <c r="AC1" t="s">
        <v>120</v>
      </c>
      <c r="AD1" t="s">
        <v>111</v>
      </c>
      <c r="AE1" t="s">
        <v>136</v>
      </c>
      <c r="AF1" t="s">
        <v>106</v>
      </c>
      <c r="AG1" t="s">
        <v>108</v>
      </c>
      <c r="AH1" t="s">
        <v>113</v>
      </c>
      <c r="AI1" t="s">
        <v>110</v>
      </c>
      <c r="AJ1" t="s">
        <v>116</v>
      </c>
      <c r="AK1" t="s">
        <v>116</v>
      </c>
      <c r="AL1" t="s">
        <v>115</v>
      </c>
      <c r="AM1" t="s">
        <v>114</v>
      </c>
    </row>
    <row r="2" spans="1:39" x14ac:dyDescent="0.3">
      <c r="A2" t="s">
        <v>0</v>
      </c>
      <c r="B2" t="s">
        <v>1</v>
      </c>
      <c r="C2" t="s">
        <v>2</v>
      </c>
      <c r="D2" t="s">
        <v>131</v>
      </c>
      <c r="E2" t="s">
        <v>3</v>
      </c>
      <c r="F2" t="s">
        <v>132</v>
      </c>
      <c r="G2" t="s">
        <v>127</v>
      </c>
      <c r="H2" t="s">
        <v>135</v>
      </c>
      <c r="I2" t="s">
        <v>133</v>
      </c>
      <c r="J2" t="s">
        <v>134</v>
      </c>
      <c r="K2" t="s">
        <v>4</v>
      </c>
      <c r="L2" t="s">
        <v>105</v>
      </c>
      <c r="M2" t="s">
        <v>5</v>
      </c>
      <c r="N2" t="s">
        <v>6</v>
      </c>
      <c r="O2" t="s">
        <v>111</v>
      </c>
      <c r="P2" t="s">
        <v>7</v>
      </c>
      <c r="Q2" t="s">
        <v>112</v>
      </c>
      <c r="R2" t="s">
        <v>8</v>
      </c>
      <c r="S2" t="s">
        <v>128</v>
      </c>
      <c r="T2" t="s">
        <v>129</v>
      </c>
      <c r="U2" t="s">
        <v>107</v>
      </c>
      <c r="V2" t="s">
        <v>109</v>
      </c>
      <c r="W2" t="s">
        <v>125</v>
      </c>
      <c r="X2" t="s">
        <v>130</v>
      </c>
      <c r="Z2" t="s">
        <v>117</v>
      </c>
      <c r="AA2" t="s">
        <v>118</v>
      </c>
      <c r="AB2" t="s">
        <v>119</v>
      </c>
      <c r="AC2" t="s">
        <v>120</v>
      </c>
      <c r="AD2" t="s">
        <v>111</v>
      </c>
      <c r="AE2" t="s">
        <v>136</v>
      </c>
      <c r="AF2" t="s">
        <v>106</v>
      </c>
      <c r="AG2" t="s">
        <v>108</v>
      </c>
      <c r="AH2" t="s">
        <v>113</v>
      </c>
      <c r="AI2" t="s">
        <v>110</v>
      </c>
      <c r="AJ2" t="s">
        <v>116</v>
      </c>
      <c r="AK2" t="s">
        <v>116</v>
      </c>
      <c r="AL2" t="s">
        <v>115</v>
      </c>
      <c r="AM2" t="s">
        <v>114</v>
      </c>
    </row>
    <row r="3" spans="1:39" x14ac:dyDescent="0.3">
      <c r="A3">
        <v>1852</v>
      </c>
      <c r="B3">
        <v>1</v>
      </c>
      <c r="C3" t="s">
        <v>9</v>
      </c>
      <c r="D3">
        <v>4.875</v>
      </c>
      <c r="E3">
        <v>4.9166670000000003</v>
      </c>
      <c r="F3">
        <v>4.4583329999999997</v>
      </c>
      <c r="G3">
        <v>4.5</v>
      </c>
      <c r="H3">
        <v>6.125</v>
      </c>
      <c r="I3">
        <v>6.75</v>
      </c>
      <c r="J3">
        <v>3.625</v>
      </c>
      <c r="K3">
        <v>3.625</v>
      </c>
      <c r="L3">
        <v>1789100</v>
      </c>
      <c r="M3">
        <v>144200</v>
      </c>
      <c r="N3">
        <v>221500</v>
      </c>
      <c r="O3">
        <v>202500</v>
      </c>
      <c r="P3">
        <v>12600</v>
      </c>
      <c r="Q3">
        <v>189900</v>
      </c>
      <c r="R3">
        <v>2357300</v>
      </c>
      <c r="S3">
        <f>J3/F3</f>
        <v>0.81308417294087276</v>
      </c>
      <c r="T3">
        <f>J3/D3</f>
        <v>0.74358974358974361</v>
      </c>
      <c r="U3">
        <f>H3/D3</f>
        <v>1.2564102564102564</v>
      </c>
      <c r="V3">
        <f>I3/D3</f>
        <v>1.3846153846153846</v>
      </c>
      <c r="W3">
        <f>J3/H3</f>
        <v>0.59183673469387754</v>
      </c>
      <c r="X3">
        <f>F3/D3</f>
        <v>0.91452984615384614</v>
      </c>
      <c r="Z3">
        <f t="shared" ref="Z3:Z34" si="0">L3/1000000</f>
        <v>1.7890999999999999</v>
      </c>
      <c r="AA3">
        <f t="shared" ref="AA3:AA34" si="1">N3/1000000</f>
        <v>0.2215</v>
      </c>
      <c r="AB3">
        <f t="shared" ref="AB3:AB34" si="2">M3/1000000</f>
        <v>0.14419999999999999</v>
      </c>
      <c r="AC3">
        <f t="shared" ref="AC3:AC34" si="3">Q3/1000000</f>
        <v>0.18990000000000001</v>
      </c>
      <c r="AD3">
        <f t="shared" ref="AD3:AD34" si="4">O3/1000000</f>
        <v>0.20250000000000001</v>
      </c>
      <c r="AE3">
        <f>$N3/$L3</f>
        <v>0.12380526521714828</v>
      </c>
      <c r="AF3">
        <f>$N3/$L3</f>
        <v>0.12380526521714828</v>
      </c>
      <c r="AG3">
        <f t="shared" ref="AG3:AG34" si="5">M3/L3</f>
        <v>8.0599183947236044E-2</v>
      </c>
      <c r="AH3">
        <f>Q3/L3</f>
        <v>0.10614275333966799</v>
      </c>
      <c r="AI3">
        <f t="shared" ref="AI3:AI34" si="6">O3/L3</f>
        <v>0.11318540048068862</v>
      </c>
      <c r="AJ3">
        <f>LOG(S3)-LOG(SUM($S$3,$S$4,$S$5,$S$6)/4)+1</f>
        <v>0.97062427150252062</v>
      </c>
      <c r="AK3">
        <f>LOG(T3)-LOG(SUM($T$3,$T$4,$T$5,$T$6)/4)+1</f>
        <v>0.97328527015727762</v>
      </c>
      <c r="AL3">
        <f>LOG(U3)-LOG(SUM($U$3,$U$4,$U$5,$U$6)/4)+1</f>
        <v>0.99053095947590741</v>
      </c>
      <c r="AM3">
        <f>LOG(V3)-LOG(SUM($V$3,$V$4,$V$5,$V$6)/4)+1</f>
        <v>1.0204464333702497</v>
      </c>
    </row>
    <row r="4" spans="1:39" x14ac:dyDescent="0.3">
      <c r="A4">
        <v>1852</v>
      </c>
      <c r="B4">
        <v>2</v>
      </c>
      <c r="C4" t="s">
        <v>10</v>
      </c>
      <c r="D4">
        <v>5.0416670000000003</v>
      </c>
      <c r="E4">
        <v>5.125</v>
      </c>
      <c r="F4">
        <v>4.5416670000000003</v>
      </c>
      <c r="G4">
        <v>4.5833329999999997</v>
      </c>
      <c r="H4">
        <v>6.8333329999999997</v>
      </c>
      <c r="I4">
        <v>6.7083329999999997</v>
      </c>
      <c r="J4">
        <v>4</v>
      </c>
      <c r="K4">
        <v>4</v>
      </c>
      <c r="L4">
        <v>1789100</v>
      </c>
      <c r="M4">
        <v>144200</v>
      </c>
      <c r="N4">
        <v>221500</v>
      </c>
      <c r="O4">
        <v>202500</v>
      </c>
      <c r="P4">
        <v>12600</v>
      </c>
      <c r="Q4">
        <v>189900</v>
      </c>
      <c r="R4">
        <v>2357300</v>
      </c>
      <c r="S4">
        <f t="shared" ref="S4:S67" si="7">J4/F4</f>
        <v>0.88073388031310962</v>
      </c>
      <c r="T4">
        <f t="shared" ref="T4:T67" si="8">J4/D4</f>
        <v>0.79338837729663614</v>
      </c>
      <c r="U4">
        <f t="shared" ref="U4:U67" si="9">H4/D4</f>
        <v>1.3553717450993885</v>
      </c>
      <c r="V4">
        <f t="shared" ref="V4:V67" si="10">I4/D4</f>
        <v>1.3305783583088686</v>
      </c>
      <c r="W4">
        <f t="shared" ref="W4:W67" si="11">J4/H4</f>
        <v>0.58536588221296992</v>
      </c>
      <c r="X4">
        <f t="shared" ref="X4:X67" si="12">F4/D4</f>
        <v>0.90082645283792051</v>
      </c>
      <c r="Z4">
        <f t="shared" si="0"/>
        <v>1.7890999999999999</v>
      </c>
      <c r="AA4">
        <f t="shared" si="1"/>
        <v>0.2215</v>
      </c>
      <c r="AB4">
        <f t="shared" si="2"/>
        <v>0.14419999999999999</v>
      </c>
      <c r="AC4">
        <f t="shared" si="3"/>
        <v>0.18990000000000001</v>
      </c>
      <c r="AD4">
        <f t="shared" si="4"/>
        <v>0.20250000000000001</v>
      </c>
      <c r="AE4">
        <f t="shared" ref="AE4:AE34" si="13">N4/L4</f>
        <v>0.12380526521714828</v>
      </c>
      <c r="AF4">
        <f t="shared" ref="AF4:AF67" si="14">$N4/$L4</f>
        <v>0.12380526521714828</v>
      </c>
      <c r="AG4">
        <f t="shared" si="5"/>
        <v>8.0599183947236044E-2</v>
      </c>
      <c r="AH4">
        <f t="shared" ref="AH4:AH67" si="15">Q4/L4</f>
        <v>0.10614275333966799</v>
      </c>
      <c r="AI4">
        <f t="shared" si="6"/>
        <v>0.11318540048068862</v>
      </c>
      <c r="AJ4">
        <f t="shared" ref="AJ4:AJ67" si="16">LOG(S4)-LOG(SUM($S$3,$S$4,$S$5,$S$6)/4)+1</f>
        <v>1.0053334673226166</v>
      </c>
      <c r="AK4">
        <f t="shared" ref="AK4:AK67" si="17">LOG(T4)-LOG(SUM($T$3,$T$4,$T$5,$T$6)/4)+1</f>
        <v>1.0014377132942553</v>
      </c>
      <c r="AL4">
        <f t="shared" ref="AL4:AL67" si="18">LOG(U4)-LOG(SUM($U$3,$U$4,$U$5,$U$6)/4)+1</f>
        <v>1.0234579143063598</v>
      </c>
      <c r="AM4">
        <f t="shared" ref="AM4:AM67" si="19">LOG(V4)-LOG(SUM($V$3,$V$4,$V$5,$V$6)/4)+1</f>
        <v>1.0031577359956454</v>
      </c>
    </row>
    <row r="5" spans="1:39" x14ac:dyDescent="0.3">
      <c r="A5">
        <v>1852</v>
      </c>
      <c r="B5">
        <v>3</v>
      </c>
      <c r="C5" t="s">
        <v>11</v>
      </c>
      <c r="D5">
        <v>5.4166670000000003</v>
      </c>
      <c r="E5">
        <v>5.5</v>
      </c>
      <c r="F5">
        <v>4.9166670000000003</v>
      </c>
      <c r="G5">
        <v>4.9166670000000003</v>
      </c>
      <c r="H5">
        <v>7.0416670000000003</v>
      </c>
      <c r="I5">
        <v>7.0833329999999997</v>
      </c>
      <c r="J5">
        <v>4.3333329999999997</v>
      </c>
      <c r="K5">
        <v>4.3333329999999997</v>
      </c>
      <c r="L5">
        <v>1789100</v>
      </c>
      <c r="M5">
        <v>144200</v>
      </c>
      <c r="N5">
        <v>221500</v>
      </c>
      <c r="O5">
        <v>202500</v>
      </c>
      <c r="P5">
        <v>12600</v>
      </c>
      <c r="Q5">
        <v>189900</v>
      </c>
      <c r="R5">
        <v>2357300</v>
      </c>
      <c r="S5">
        <f t="shared" si="7"/>
        <v>0.88135580465384367</v>
      </c>
      <c r="T5">
        <f t="shared" si="8"/>
        <v>0.79999988923077592</v>
      </c>
      <c r="U5">
        <f t="shared" si="9"/>
        <v>1.2999999815384626</v>
      </c>
      <c r="V5">
        <f t="shared" si="10"/>
        <v>1.3076921656804821</v>
      </c>
      <c r="W5">
        <f t="shared" si="11"/>
        <v>0.61538453891670819</v>
      </c>
      <c r="X5">
        <f t="shared" si="12"/>
        <v>0.90769231337278067</v>
      </c>
      <c r="Z5">
        <f t="shared" si="0"/>
        <v>1.7890999999999999</v>
      </c>
      <c r="AA5">
        <f t="shared" si="1"/>
        <v>0.2215</v>
      </c>
      <c r="AB5">
        <f t="shared" si="2"/>
        <v>0.14419999999999999</v>
      </c>
      <c r="AC5">
        <f t="shared" si="3"/>
        <v>0.18990000000000001</v>
      </c>
      <c r="AD5">
        <f t="shared" si="4"/>
        <v>0.20250000000000001</v>
      </c>
      <c r="AE5">
        <f t="shared" si="13"/>
        <v>0.12380526521714828</v>
      </c>
      <c r="AF5">
        <f t="shared" si="14"/>
        <v>0.12380526521714828</v>
      </c>
      <c r="AG5">
        <f t="shared" si="5"/>
        <v>8.0599183947236044E-2</v>
      </c>
      <c r="AH5">
        <f t="shared" si="15"/>
        <v>0.10614275333966799</v>
      </c>
      <c r="AI5">
        <f t="shared" si="6"/>
        <v>0.11318540048068862</v>
      </c>
      <c r="AJ5">
        <f t="shared" si="16"/>
        <v>1.0056400332401882</v>
      </c>
      <c r="AK5">
        <f t="shared" si="17"/>
        <v>1.0050418061436817</v>
      </c>
      <c r="AL5">
        <f t="shared" si="18"/>
        <v>1.0053428326132345</v>
      </c>
      <c r="AM5">
        <f t="shared" si="19"/>
        <v>0.99562280248201618</v>
      </c>
    </row>
    <row r="6" spans="1:39" x14ac:dyDescent="0.3">
      <c r="A6">
        <v>1852</v>
      </c>
      <c r="B6">
        <v>4</v>
      </c>
      <c r="C6" t="s">
        <v>12</v>
      </c>
      <c r="D6">
        <v>5.75</v>
      </c>
      <c r="E6">
        <v>5.9166670000000003</v>
      </c>
      <c r="F6">
        <v>5.25</v>
      </c>
      <c r="G6">
        <v>5.375</v>
      </c>
      <c r="H6">
        <v>7.0416670000000003</v>
      </c>
      <c r="I6">
        <v>7.25</v>
      </c>
      <c r="J6">
        <v>4.75</v>
      </c>
      <c r="K6">
        <v>4.75</v>
      </c>
      <c r="L6">
        <v>1789100</v>
      </c>
      <c r="M6">
        <v>144200</v>
      </c>
      <c r="N6">
        <v>221500</v>
      </c>
      <c r="O6">
        <v>202500</v>
      </c>
      <c r="P6">
        <v>12600</v>
      </c>
      <c r="Q6">
        <v>189900</v>
      </c>
      <c r="R6">
        <v>2357300</v>
      </c>
      <c r="S6">
        <f t="shared" si="7"/>
        <v>0.90476190476190477</v>
      </c>
      <c r="T6">
        <f t="shared" si="8"/>
        <v>0.82608695652173914</v>
      </c>
      <c r="U6">
        <f t="shared" si="9"/>
        <v>1.2246377391304348</v>
      </c>
      <c r="V6">
        <f t="shared" si="10"/>
        <v>1.2608695652173914</v>
      </c>
      <c r="W6">
        <f t="shared" si="11"/>
        <v>0.67455618108609794</v>
      </c>
      <c r="X6">
        <f t="shared" si="12"/>
        <v>0.91304347826086951</v>
      </c>
      <c r="Z6">
        <f t="shared" si="0"/>
        <v>1.7890999999999999</v>
      </c>
      <c r="AA6">
        <f t="shared" si="1"/>
        <v>0.2215</v>
      </c>
      <c r="AB6">
        <f t="shared" si="2"/>
        <v>0.14419999999999999</v>
      </c>
      <c r="AC6">
        <f t="shared" si="3"/>
        <v>0.18990000000000001</v>
      </c>
      <c r="AD6">
        <f t="shared" si="4"/>
        <v>0.20250000000000001</v>
      </c>
      <c r="AE6">
        <f t="shared" si="13"/>
        <v>0.12380526521714828</v>
      </c>
      <c r="AF6">
        <f t="shared" si="14"/>
        <v>0.12380526521714828</v>
      </c>
      <c r="AG6">
        <f t="shared" si="5"/>
        <v>8.0599183947236044E-2</v>
      </c>
      <c r="AH6">
        <f t="shared" si="15"/>
        <v>0.10614275333966799</v>
      </c>
      <c r="AI6">
        <f t="shared" si="6"/>
        <v>0.11318540048068862</v>
      </c>
      <c r="AJ6">
        <f t="shared" si="16"/>
        <v>1.0170230703174048</v>
      </c>
      <c r="AK6">
        <f t="shared" si="17"/>
        <v>1.0189776442200569</v>
      </c>
      <c r="AL6">
        <f t="shared" si="18"/>
        <v>0.97940712524464812</v>
      </c>
      <c r="AM6">
        <f t="shared" si="19"/>
        <v>0.97978744245514349</v>
      </c>
    </row>
    <row r="7" spans="1:39" x14ac:dyDescent="0.3">
      <c r="A7">
        <v>1853</v>
      </c>
      <c r="B7">
        <v>1</v>
      </c>
      <c r="C7" t="s">
        <v>13</v>
      </c>
      <c r="D7">
        <v>5.625</v>
      </c>
      <c r="E7">
        <v>5.7083329999999997</v>
      </c>
      <c r="F7">
        <v>5.0833329999999997</v>
      </c>
      <c r="G7">
        <v>5.1666670000000003</v>
      </c>
      <c r="H7">
        <v>6.7083329999999997</v>
      </c>
      <c r="I7">
        <v>6.75</v>
      </c>
      <c r="J7">
        <v>4.25</v>
      </c>
      <c r="K7">
        <v>4.25</v>
      </c>
      <c r="L7">
        <v>1532000</v>
      </c>
      <c r="M7">
        <v>132400</v>
      </c>
      <c r="N7">
        <v>485300</v>
      </c>
      <c r="O7">
        <v>114500</v>
      </c>
      <c r="P7">
        <v>9100</v>
      </c>
      <c r="Q7">
        <v>105400</v>
      </c>
      <c r="R7">
        <v>2264200</v>
      </c>
      <c r="S7">
        <f t="shared" si="7"/>
        <v>0.83606562859446754</v>
      </c>
      <c r="T7">
        <f t="shared" si="8"/>
        <v>0.75555555555555554</v>
      </c>
      <c r="U7">
        <f t="shared" si="9"/>
        <v>1.1925925333333334</v>
      </c>
      <c r="V7">
        <f t="shared" si="10"/>
        <v>1.2</v>
      </c>
      <c r="W7">
        <f t="shared" si="11"/>
        <v>0.63354040415107604</v>
      </c>
      <c r="X7">
        <f t="shared" si="12"/>
        <v>0.9037036444444444</v>
      </c>
      <c r="Z7">
        <f t="shared" si="0"/>
        <v>1.532</v>
      </c>
      <c r="AA7">
        <f t="shared" si="1"/>
        <v>0.48530000000000001</v>
      </c>
      <c r="AB7">
        <f t="shared" si="2"/>
        <v>0.13239999999999999</v>
      </c>
      <c r="AC7">
        <f t="shared" si="3"/>
        <v>0.10539999999999999</v>
      </c>
      <c r="AD7">
        <f t="shared" si="4"/>
        <v>0.1145</v>
      </c>
      <c r="AE7">
        <f t="shared" si="13"/>
        <v>0.31677545691906006</v>
      </c>
      <c r="AF7">
        <f t="shared" si="14"/>
        <v>0.31677545691906006</v>
      </c>
      <c r="AG7">
        <f t="shared" si="5"/>
        <v>8.6422976501305482E-2</v>
      </c>
      <c r="AH7">
        <f t="shared" si="15"/>
        <v>6.8798955613577017E-2</v>
      </c>
      <c r="AI7">
        <f t="shared" si="6"/>
        <v>7.4738903394255873E-2</v>
      </c>
      <c r="AJ7">
        <f t="shared" si="16"/>
        <v>0.98272913366399206</v>
      </c>
      <c r="AK7">
        <f t="shared" si="17"/>
        <v>0.98021828255173227</v>
      </c>
      <c r="AL7">
        <f t="shared" si="18"/>
        <v>0.96789157243088597</v>
      </c>
      <c r="AM7">
        <f t="shared" si="19"/>
        <v>0.95829852662140513</v>
      </c>
    </row>
    <row r="8" spans="1:39" x14ac:dyDescent="0.3">
      <c r="A8">
        <v>1853</v>
      </c>
      <c r="B8">
        <v>2</v>
      </c>
      <c r="C8" t="s">
        <v>14</v>
      </c>
      <c r="D8">
        <v>5.7916670000000003</v>
      </c>
      <c r="E8">
        <v>5.9166670000000003</v>
      </c>
      <c r="F8">
        <v>5.2083329999999997</v>
      </c>
      <c r="G8">
        <v>5.25</v>
      </c>
      <c r="H8">
        <v>6.7916670000000003</v>
      </c>
      <c r="I8">
        <v>6.75</v>
      </c>
      <c r="J8">
        <v>4.25</v>
      </c>
      <c r="K8">
        <v>4.25</v>
      </c>
      <c r="L8">
        <v>1532000</v>
      </c>
      <c r="M8">
        <v>132400</v>
      </c>
      <c r="N8">
        <v>485300</v>
      </c>
      <c r="O8">
        <v>114500</v>
      </c>
      <c r="P8">
        <v>9100</v>
      </c>
      <c r="Q8">
        <v>105400</v>
      </c>
      <c r="R8">
        <v>2264200</v>
      </c>
      <c r="S8">
        <f t="shared" si="7"/>
        <v>0.8160000522240034</v>
      </c>
      <c r="T8">
        <f t="shared" si="8"/>
        <v>0.73381290740645133</v>
      </c>
      <c r="U8">
        <f t="shared" si="9"/>
        <v>1.1726618605662238</v>
      </c>
      <c r="V8">
        <f t="shared" si="10"/>
        <v>1.1654675588220109</v>
      </c>
      <c r="W8">
        <f t="shared" si="11"/>
        <v>0.62576684045316122</v>
      </c>
      <c r="X8">
        <f t="shared" si="12"/>
        <v>0.89928046622846225</v>
      </c>
      <c r="Z8">
        <f t="shared" si="0"/>
        <v>1.532</v>
      </c>
      <c r="AA8">
        <f t="shared" si="1"/>
        <v>0.48530000000000001</v>
      </c>
      <c r="AB8">
        <f t="shared" si="2"/>
        <v>0.13239999999999999</v>
      </c>
      <c r="AC8">
        <f t="shared" si="3"/>
        <v>0.10539999999999999</v>
      </c>
      <c r="AD8">
        <f t="shared" si="4"/>
        <v>0.1145</v>
      </c>
      <c r="AE8">
        <f t="shared" si="13"/>
        <v>0.31677545691906006</v>
      </c>
      <c r="AF8">
        <f t="shared" si="14"/>
        <v>0.31677545691906006</v>
      </c>
      <c r="AG8">
        <f t="shared" si="5"/>
        <v>8.6422976501305482E-2</v>
      </c>
      <c r="AH8">
        <f t="shared" si="15"/>
        <v>6.8798955613577017E-2</v>
      </c>
      <c r="AI8">
        <f t="shared" si="6"/>
        <v>7.4738903394255873E-2</v>
      </c>
      <c r="AJ8">
        <f t="shared" si="16"/>
        <v>0.97217895064720394</v>
      </c>
      <c r="AK8">
        <f t="shared" si="17"/>
        <v>0.96753722579727808</v>
      </c>
      <c r="AL8">
        <f t="shared" si="18"/>
        <v>0.96057228694345653</v>
      </c>
      <c r="AM8">
        <f t="shared" si="19"/>
        <v>0.94561746986695094</v>
      </c>
    </row>
    <row r="9" spans="1:39" x14ac:dyDescent="0.3">
      <c r="A9">
        <v>1853</v>
      </c>
      <c r="B9">
        <v>3</v>
      </c>
      <c r="C9" t="s">
        <v>15</v>
      </c>
      <c r="D9">
        <v>6.0416670000000003</v>
      </c>
      <c r="E9">
        <v>6.1666670000000003</v>
      </c>
      <c r="F9">
        <v>5.2916670000000003</v>
      </c>
      <c r="G9">
        <v>5.2916670000000003</v>
      </c>
      <c r="H9">
        <v>7.25</v>
      </c>
      <c r="I9">
        <v>6.75</v>
      </c>
      <c r="J9">
        <v>4.25</v>
      </c>
      <c r="K9">
        <v>4.25</v>
      </c>
      <c r="L9">
        <v>1532000</v>
      </c>
      <c r="M9">
        <v>132400</v>
      </c>
      <c r="N9">
        <v>485300</v>
      </c>
      <c r="O9">
        <v>114500</v>
      </c>
      <c r="P9">
        <v>9100</v>
      </c>
      <c r="Q9">
        <v>105400</v>
      </c>
      <c r="R9">
        <v>2264200</v>
      </c>
      <c r="S9">
        <f t="shared" si="7"/>
        <v>0.80314955570711455</v>
      </c>
      <c r="T9">
        <f t="shared" si="8"/>
        <v>0.70344823705113169</v>
      </c>
      <c r="U9">
        <f t="shared" si="9"/>
        <v>1.1999999337931071</v>
      </c>
      <c r="V9">
        <f t="shared" si="10"/>
        <v>1.1172413176694445</v>
      </c>
      <c r="W9">
        <f t="shared" si="11"/>
        <v>0.58620689655172409</v>
      </c>
      <c r="X9">
        <f t="shared" si="12"/>
        <v>0.87586207581450615</v>
      </c>
      <c r="Z9">
        <f t="shared" si="0"/>
        <v>1.532</v>
      </c>
      <c r="AA9">
        <f t="shared" si="1"/>
        <v>0.48530000000000001</v>
      </c>
      <c r="AB9">
        <f t="shared" si="2"/>
        <v>0.13239999999999999</v>
      </c>
      <c r="AC9">
        <f t="shared" si="3"/>
        <v>0.10539999999999999</v>
      </c>
      <c r="AD9">
        <f t="shared" si="4"/>
        <v>0.1145</v>
      </c>
      <c r="AE9">
        <f t="shared" si="13"/>
        <v>0.31677545691906006</v>
      </c>
      <c r="AF9">
        <f t="shared" si="14"/>
        <v>0.31677545691906006</v>
      </c>
      <c r="AG9">
        <f t="shared" si="5"/>
        <v>8.6422976501305482E-2</v>
      </c>
      <c r="AH9">
        <f t="shared" si="15"/>
        <v>6.8798955613577017E-2</v>
      </c>
      <c r="AI9">
        <f t="shared" si="6"/>
        <v>7.4738903394255873E-2</v>
      </c>
      <c r="AJ9">
        <f t="shared" si="16"/>
        <v>0.96528518754732384</v>
      </c>
      <c r="AK9">
        <f t="shared" si="17"/>
        <v>0.9491840248506892</v>
      </c>
      <c r="AL9">
        <f t="shared" si="18"/>
        <v>0.97058070856044354</v>
      </c>
      <c r="AM9">
        <f t="shared" si="19"/>
        <v>0.92726426892036207</v>
      </c>
    </row>
    <row r="10" spans="1:39" x14ac:dyDescent="0.3">
      <c r="A10">
        <v>1853</v>
      </c>
      <c r="B10">
        <v>4</v>
      </c>
      <c r="C10" t="s">
        <v>16</v>
      </c>
      <c r="D10">
        <v>5.75</v>
      </c>
      <c r="E10">
        <v>5.875</v>
      </c>
      <c r="F10">
        <v>4.75</v>
      </c>
      <c r="G10">
        <v>4.6500000000000004</v>
      </c>
      <c r="H10">
        <v>7.25</v>
      </c>
      <c r="I10">
        <v>6.7083329999999997</v>
      </c>
      <c r="J10">
        <v>3.9583330000000001</v>
      </c>
      <c r="K10">
        <v>3.9583330000000001</v>
      </c>
      <c r="L10">
        <v>1532000</v>
      </c>
      <c r="M10">
        <v>132400</v>
      </c>
      <c r="N10">
        <v>485300</v>
      </c>
      <c r="O10">
        <v>114500</v>
      </c>
      <c r="P10">
        <v>9100</v>
      </c>
      <c r="Q10">
        <v>105400</v>
      </c>
      <c r="R10">
        <v>2264200</v>
      </c>
      <c r="S10">
        <f t="shared" si="7"/>
        <v>0.8333332631578948</v>
      </c>
      <c r="T10">
        <f t="shared" si="8"/>
        <v>0.68840573913043479</v>
      </c>
      <c r="U10">
        <f t="shared" si="9"/>
        <v>1.2608695652173914</v>
      </c>
      <c r="V10">
        <f t="shared" si="10"/>
        <v>1.1666666086956521</v>
      </c>
      <c r="W10">
        <f t="shared" si="11"/>
        <v>0.5459769655172414</v>
      </c>
      <c r="X10">
        <f t="shared" si="12"/>
        <v>0.82608695652173914</v>
      </c>
      <c r="Z10">
        <f t="shared" si="0"/>
        <v>1.532</v>
      </c>
      <c r="AA10">
        <f t="shared" si="1"/>
        <v>0.48530000000000001</v>
      </c>
      <c r="AB10">
        <f t="shared" si="2"/>
        <v>0.13239999999999999</v>
      </c>
      <c r="AC10">
        <f t="shared" si="3"/>
        <v>0.10539999999999999</v>
      </c>
      <c r="AD10">
        <f t="shared" si="4"/>
        <v>0.1145</v>
      </c>
      <c r="AE10">
        <f t="shared" si="13"/>
        <v>0.31677545691906006</v>
      </c>
      <c r="AF10">
        <f t="shared" si="14"/>
        <v>0.31677545691906006</v>
      </c>
      <c r="AG10">
        <f t="shared" si="5"/>
        <v>8.6422976501305482E-2</v>
      </c>
      <c r="AH10">
        <f t="shared" si="15"/>
        <v>6.8798955613577017E-2</v>
      </c>
      <c r="AI10">
        <f t="shared" si="6"/>
        <v>7.4738903394255873E-2</v>
      </c>
      <c r="AJ10">
        <f t="shared" si="16"/>
        <v>0.98130748147870184</v>
      </c>
      <c r="AK10">
        <f t="shared" si="17"/>
        <v>0.93979636160026359</v>
      </c>
      <c r="AL10">
        <f t="shared" si="18"/>
        <v>0.99206964835525624</v>
      </c>
      <c r="AM10">
        <f t="shared" si="19"/>
        <v>0.94606404862454285</v>
      </c>
    </row>
    <row r="11" spans="1:39" x14ac:dyDescent="0.3">
      <c r="A11">
        <v>1854</v>
      </c>
      <c r="B11">
        <v>1</v>
      </c>
      <c r="C11" t="s">
        <v>17</v>
      </c>
      <c r="D11">
        <v>5.766667</v>
      </c>
      <c r="E11">
        <v>5.875</v>
      </c>
      <c r="F11">
        <v>4.7083329999999997</v>
      </c>
      <c r="G11">
        <v>4.75</v>
      </c>
      <c r="H11">
        <v>7.2083329999999997</v>
      </c>
      <c r="I11">
        <v>6.8333329999999997</v>
      </c>
      <c r="J11">
        <v>3.9583330000000001</v>
      </c>
      <c r="K11">
        <v>3.9583330000000001</v>
      </c>
      <c r="L11">
        <v>1665800</v>
      </c>
      <c r="M11">
        <v>106900</v>
      </c>
      <c r="N11">
        <v>308300</v>
      </c>
      <c r="O11">
        <v>91500</v>
      </c>
      <c r="P11">
        <v>10400</v>
      </c>
      <c r="Q11">
        <v>81100</v>
      </c>
      <c r="R11">
        <v>2172500</v>
      </c>
      <c r="S11">
        <f t="shared" si="7"/>
        <v>0.84070795332445691</v>
      </c>
      <c r="T11">
        <f t="shared" si="8"/>
        <v>0.68641608749039962</v>
      </c>
      <c r="U11">
        <f t="shared" si="9"/>
        <v>1.2499998699422039</v>
      </c>
      <c r="V11">
        <f t="shared" si="10"/>
        <v>1.1849709719669959</v>
      </c>
      <c r="W11">
        <f t="shared" si="11"/>
        <v>0.54913292712753425</v>
      </c>
      <c r="X11">
        <f t="shared" si="12"/>
        <v>0.81647388344081595</v>
      </c>
      <c r="Z11">
        <f t="shared" si="0"/>
        <v>1.6657999999999999</v>
      </c>
      <c r="AA11">
        <f t="shared" si="1"/>
        <v>0.30830000000000002</v>
      </c>
      <c r="AB11">
        <f t="shared" si="2"/>
        <v>0.1069</v>
      </c>
      <c r="AC11">
        <f t="shared" si="3"/>
        <v>8.1100000000000005E-2</v>
      </c>
      <c r="AD11">
        <f t="shared" si="4"/>
        <v>9.1499999999999998E-2</v>
      </c>
      <c r="AE11">
        <f t="shared" si="13"/>
        <v>0.1850762396446152</v>
      </c>
      <c r="AF11">
        <f t="shared" si="14"/>
        <v>0.1850762396446152</v>
      </c>
      <c r="AG11">
        <f t="shared" si="5"/>
        <v>6.4173370152479287E-2</v>
      </c>
      <c r="AH11">
        <f t="shared" si="15"/>
        <v>4.8685316364509547E-2</v>
      </c>
      <c r="AI11">
        <f t="shared" si="6"/>
        <v>5.4928562852683396E-2</v>
      </c>
      <c r="AJ11">
        <f t="shared" si="16"/>
        <v>0.98513392007826772</v>
      </c>
      <c r="AK11">
        <f t="shared" si="17"/>
        <v>0.93853933277703461</v>
      </c>
      <c r="AL11">
        <f t="shared" si="18"/>
        <v>0.98830945429524053</v>
      </c>
      <c r="AM11">
        <f t="shared" si="19"/>
        <v>0.95282499221191541</v>
      </c>
    </row>
    <row r="12" spans="1:39" x14ac:dyDescent="0.3">
      <c r="A12">
        <v>1854</v>
      </c>
      <c r="B12">
        <v>2</v>
      </c>
      <c r="C12" t="s">
        <v>18</v>
      </c>
      <c r="D12">
        <v>5.2083329999999997</v>
      </c>
      <c r="E12">
        <v>5.3541670000000003</v>
      </c>
      <c r="F12">
        <v>4.5</v>
      </c>
      <c r="G12">
        <v>4.625</v>
      </c>
      <c r="H12">
        <v>6.9166670000000003</v>
      </c>
      <c r="I12">
        <v>6.625</v>
      </c>
      <c r="J12">
        <v>3.5416669999999999</v>
      </c>
      <c r="K12">
        <v>3.5416669999999999</v>
      </c>
      <c r="L12">
        <v>1665800</v>
      </c>
      <c r="M12">
        <v>106900</v>
      </c>
      <c r="N12">
        <v>308300</v>
      </c>
      <c r="O12">
        <v>91500</v>
      </c>
      <c r="P12">
        <v>10400</v>
      </c>
      <c r="Q12">
        <v>81100</v>
      </c>
      <c r="R12">
        <v>2172500</v>
      </c>
      <c r="S12">
        <f t="shared" si="7"/>
        <v>0.78703711111111108</v>
      </c>
      <c r="T12">
        <f t="shared" si="8"/>
        <v>0.68000010752000695</v>
      </c>
      <c r="U12">
        <f t="shared" si="9"/>
        <v>1.3280001489920097</v>
      </c>
      <c r="V12">
        <f t="shared" si="10"/>
        <v>1.2720000814080052</v>
      </c>
      <c r="W12">
        <f t="shared" si="11"/>
        <v>0.51204821628683295</v>
      </c>
      <c r="X12">
        <f t="shared" si="12"/>
        <v>0.86400005529600354</v>
      </c>
      <c r="Z12">
        <f t="shared" si="0"/>
        <v>1.6657999999999999</v>
      </c>
      <c r="AA12">
        <f t="shared" si="1"/>
        <v>0.30830000000000002</v>
      </c>
      <c r="AB12">
        <f t="shared" si="2"/>
        <v>0.1069</v>
      </c>
      <c r="AC12">
        <f t="shared" si="3"/>
        <v>8.1100000000000005E-2</v>
      </c>
      <c r="AD12">
        <f t="shared" si="4"/>
        <v>9.1499999999999998E-2</v>
      </c>
      <c r="AE12">
        <f t="shared" si="13"/>
        <v>0.1850762396446152</v>
      </c>
      <c r="AF12">
        <f t="shared" si="14"/>
        <v>0.1850762396446152</v>
      </c>
      <c r="AG12">
        <f t="shared" si="5"/>
        <v>6.4173370152479287E-2</v>
      </c>
      <c r="AH12">
        <f t="shared" si="15"/>
        <v>4.8685316364509547E-2</v>
      </c>
      <c r="AI12">
        <f t="shared" si="6"/>
        <v>5.4928562852683396E-2</v>
      </c>
      <c r="AJ12">
        <f t="shared" si="16"/>
        <v>0.9564839752006109</v>
      </c>
      <c r="AK12">
        <f t="shared" si="17"/>
        <v>0.93446086066067768</v>
      </c>
      <c r="AL12">
        <f t="shared" si="18"/>
        <v>1.0145976102305934</v>
      </c>
      <c r="AM12">
        <f t="shared" si="19"/>
        <v>0.98360441968102308</v>
      </c>
    </row>
    <row r="13" spans="1:39" x14ac:dyDescent="0.3">
      <c r="A13">
        <v>1854</v>
      </c>
      <c r="B13">
        <v>3</v>
      </c>
      <c r="C13" t="s">
        <v>19</v>
      </c>
      <c r="D13">
        <v>5.2083329999999997</v>
      </c>
      <c r="E13">
        <v>5.3333329999999997</v>
      </c>
      <c r="F13">
        <v>4.625</v>
      </c>
      <c r="G13">
        <v>4.6666670000000003</v>
      </c>
      <c r="H13">
        <v>6.8333329999999997</v>
      </c>
      <c r="I13">
        <v>6.625</v>
      </c>
      <c r="J13">
        <v>3.6458330000000001</v>
      </c>
      <c r="K13">
        <v>3.6458330000000001</v>
      </c>
      <c r="L13">
        <v>1665800</v>
      </c>
      <c r="M13">
        <v>106900</v>
      </c>
      <c r="N13">
        <v>308300</v>
      </c>
      <c r="O13">
        <v>91500</v>
      </c>
      <c r="P13">
        <v>10400</v>
      </c>
      <c r="Q13">
        <v>81100</v>
      </c>
      <c r="R13">
        <v>2172500</v>
      </c>
      <c r="S13">
        <f t="shared" si="7"/>
        <v>0.78828821621621625</v>
      </c>
      <c r="T13">
        <f t="shared" si="8"/>
        <v>0.69999998079999881</v>
      </c>
      <c r="U13">
        <f t="shared" si="9"/>
        <v>1.3120000199680013</v>
      </c>
      <c r="V13">
        <f t="shared" si="10"/>
        <v>1.2720000814080052</v>
      </c>
      <c r="W13">
        <f t="shared" si="11"/>
        <v>0.5335365626115397</v>
      </c>
      <c r="X13">
        <f t="shared" si="12"/>
        <v>0.88800005683200367</v>
      </c>
      <c r="Z13">
        <f t="shared" si="0"/>
        <v>1.6657999999999999</v>
      </c>
      <c r="AA13">
        <f t="shared" si="1"/>
        <v>0.30830000000000002</v>
      </c>
      <c r="AB13">
        <f t="shared" si="2"/>
        <v>0.1069</v>
      </c>
      <c r="AC13">
        <f t="shared" si="3"/>
        <v>8.1100000000000005E-2</v>
      </c>
      <c r="AD13">
        <f t="shared" si="4"/>
        <v>9.1499999999999998E-2</v>
      </c>
      <c r="AE13">
        <f t="shared" si="13"/>
        <v>0.1850762396446152</v>
      </c>
      <c r="AF13">
        <f t="shared" si="14"/>
        <v>0.1850762396446152</v>
      </c>
      <c r="AG13">
        <f t="shared" si="5"/>
        <v>6.4173370152479287E-2</v>
      </c>
      <c r="AH13">
        <f t="shared" si="15"/>
        <v>4.8685316364509547E-2</v>
      </c>
      <c r="AI13">
        <f t="shared" si="6"/>
        <v>5.4928562852683396E-2</v>
      </c>
      <c r="AJ13">
        <f t="shared" si="16"/>
        <v>0.95717379862722496</v>
      </c>
      <c r="AK13">
        <f t="shared" si="17"/>
        <v>0.94704990738699946</v>
      </c>
      <c r="AL13">
        <f t="shared" si="18"/>
        <v>1.009333328123285</v>
      </c>
      <c r="AM13">
        <f t="shared" si="19"/>
        <v>0.98360441968102308</v>
      </c>
    </row>
    <row r="14" spans="1:39" x14ac:dyDescent="0.3">
      <c r="A14">
        <v>1854</v>
      </c>
      <c r="B14">
        <v>4</v>
      </c>
      <c r="C14" t="s">
        <v>20</v>
      </c>
      <c r="D14">
        <v>5.0625</v>
      </c>
      <c r="E14">
        <v>5.2083329999999997</v>
      </c>
      <c r="F14">
        <v>4.5208329999999997</v>
      </c>
      <c r="G14">
        <v>4.5208329999999997</v>
      </c>
      <c r="H14">
        <v>6.75</v>
      </c>
      <c r="I14">
        <v>6.5</v>
      </c>
      <c r="J14">
        <v>3.5833330000000001</v>
      </c>
      <c r="K14">
        <v>3.5833330000000001</v>
      </c>
      <c r="L14">
        <v>1665800</v>
      </c>
      <c r="M14">
        <v>106900</v>
      </c>
      <c r="N14">
        <v>308300</v>
      </c>
      <c r="O14">
        <v>91500</v>
      </c>
      <c r="P14">
        <v>10400</v>
      </c>
      <c r="Q14">
        <v>81100</v>
      </c>
      <c r="R14">
        <v>2172500</v>
      </c>
      <c r="S14">
        <f t="shared" si="7"/>
        <v>0.79262671282040287</v>
      </c>
      <c r="T14">
        <f t="shared" si="8"/>
        <v>0.70781886419753093</v>
      </c>
      <c r="U14">
        <f t="shared" si="9"/>
        <v>1.3333333333333333</v>
      </c>
      <c r="V14">
        <f t="shared" si="10"/>
        <v>1.2839506172839505</v>
      </c>
      <c r="W14">
        <f t="shared" si="11"/>
        <v>0.5308641481481482</v>
      </c>
      <c r="X14">
        <f t="shared" si="12"/>
        <v>0.89300404938271594</v>
      </c>
      <c r="Z14">
        <f t="shared" si="0"/>
        <v>1.6657999999999999</v>
      </c>
      <c r="AA14">
        <f t="shared" si="1"/>
        <v>0.30830000000000002</v>
      </c>
      <c r="AB14">
        <f t="shared" si="2"/>
        <v>0.1069</v>
      </c>
      <c r="AC14">
        <f t="shared" si="3"/>
        <v>8.1100000000000005E-2</v>
      </c>
      <c r="AD14">
        <f t="shared" si="4"/>
        <v>9.1499999999999998E-2</v>
      </c>
      <c r="AE14">
        <f t="shared" si="13"/>
        <v>0.1850762396446152</v>
      </c>
      <c r="AF14">
        <f t="shared" si="14"/>
        <v>0.1850762396446152</v>
      </c>
      <c r="AG14">
        <f t="shared" si="5"/>
        <v>6.4173370152479287E-2</v>
      </c>
      <c r="AH14">
        <f t="shared" si="15"/>
        <v>4.8685316364509547E-2</v>
      </c>
      <c r="AI14">
        <f t="shared" si="6"/>
        <v>5.4928562852683396E-2</v>
      </c>
      <c r="AJ14">
        <f t="shared" si="16"/>
        <v>0.95955746877974002</v>
      </c>
      <c r="AK14">
        <f t="shared" si="17"/>
        <v>0.95187401219456902</v>
      </c>
      <c r="AL14">
        <f t="shared" si="18"/>
        <v>1.0163382230821929</v>
      </c>
      <c r="AM14">
        <f t="shared" si="19"/>
        <v>0.98766560099391087</v>
      </c>
    </row>
    <row r="15" spans="1:39" x14ac:dyDescent="0.3">
      <c r="A15">
        <v>1855</v>
      </c>
      <c r="B15">
        <v>1</v>
      </c>
      <c r="C15" t="s">
        <v>21</v>
      </c>
      <c r="D15">
        <v>4.875</v>
      </c>
      <c r="E15">
        <v>5.0416670000000003</v>
      </c>
      <c r="F15">
        <v>4.25</v>
      </c>
      <c r="G15">
        <v>4.25</v>
      </c>
      <c r="H15">
        <v>6.6666670000000003</v>
      </c>
      <c r="I15">
        <v>6.25</v>
      </c>
      <c r="J15">
        <v>3.5416669999999999</v>
      </c>
      <c r="K15">
        <v>3.5416669999999999</v>
      </c>
      <c r="L15">
        <v>1623600</v>
      </c>
      <c r="M15">
        <v>134700</v>
      </c>
      <c r="N15">
        <v>396100</v>
      </c>
      <c r="O15">
        <v>123700</v>
      </c>
      <c r="P15">
        <v>8900</v>
      </c>
      <c r="Q15">
        <v>114800</v>
      </c>
      <c r="R15">
        <v>2278100</v>
      </c>
      <c r="S15">
        <f t="shared" si="7"/>
        <v>0.83333341176470588</v>
      </c>
      <c r="T15">
        <f t="shared" si="8"/>
        <v>0.72649579487179483</v>
      </c>
      <c r="U15">
        <f t="shared" si="9"/>
        <v>1.3675214358974359</v>
      </c>
      <c r="V15">
        <f t="shared" si="10"/>
        <v>1.2820512820512822</v>
      </c>
      <c r="W15">
        <f t="shared" si="11"/>
        <v>0.53125002343749883</v>
      </c>
      <c r="X15">
        <f t="shared" si="12"/>
        <v>0.87179487179487181</v>
      </c>
      <c r="Z15">
        <f t="shared" si="0"/>
        <v>1.6235999999999999</v>
      </c>
      <c r="AA15">
        <f t="shared" si="1"/>
        <v>0.39610000000000001</v>
      </c>
      <c r="AB15">
        <f t="shared" si="2"/>
        <v>0.13469999999999999</v>
      </c>
      <c r="AC15">
        <f t="shared" si="3"/>
        <v>0.1148</v>
      </c>
      <c r="AD15">
        <f t="shared" si="4"/>
        <v>0.1237</v>
      </c>
      <c r="AE15">
        <f t="shared" si="13"/>
        <v>0.24396403054939642</v>
      </c>
      <c r="AF15">
        <f t="shared" si="14"/>
        <v>0.24396403054939642</v>
      </c>
      <c r="AG15">
        <f t="shared" si="5"/>
        <v>8.2963784183296377E-2</v>
      </c>
      <c r="AH15">
        <f t="shared" si="15"/>
        <v>7.0707070707070704E-2</v>
      </c>
      <c r="AI15">
        <f t="shared" si="6"/>
        <v>7.6188716432618875E-2</v>
      </c>
      <c r="AJ15">
        <f t="shared" si="16"/>
        <v>0.98130755892564303</v>
      </c>
      <c r="AK15">
        <f t="shared" si="17"/>
        <v>0.96318498412772469</v>
      </c>
      <c r="AL15">
        <f t="shared" si="18"/>
        <v>1.0273336290983797</v>
      </c>
      <c r="AM15">
        <f t="shared" si="19"/>
        <v>0.98702267788329989</v>
      </c>
    </row>
    <row r="16" spans="1:39" x14ac:dyDescent="0.3">
      <c r="A16">
        <v>1855</v>
      </c>
      <c r="B16">
        <v>2</v>
      </c>
      <c r="C16" t="s">
        <v>22</v>
      </c>
      <c r="D16">
        <v>5.5833329999999997</v>
      </c>
      <c r="E16">
        <v>5.6458329999999997</v>
      </c>
      <c r="F16">
        <v>4.9166670000000003</v>
      </c>
      <c r="G16">
        <v>4.9166670000000003</v>
      </c>
      <c r="H16">
        <v>6.6749999999999998</v>
      </c>
      <c r="I16">
        <v>6.5833329999999997</v>
      </c>
      <c r="J16">
        <v>3.9166669999999999</v>
      </c>
      <c r="K16">
        <v>3.9166669999999999</v>
      </c>
      <c r="L16">
        <v>1623600</v>
      </c>
      <c r="M16">
        <v>134700</v>
      </c>
      <c r="N16">
        <v>396100</v>
      </c>
      <c r="O16">
        <v>123700</v>
      </c>
      <c r="P16">
        <v>8900</v>
      </c>
      <c r="Q16">
        <v>114800</v>
      </c>
      <c r="R16">
        <v>2278100</v>
      </c>
      <c r="S16">
        <f t="shared" si="7"/>
        <v>0.79661018328066546</v>
      </c>
      <c r="T16">
        <f t="shared" si="8"/>
        <v>0.70149263889508295</v>
      </c>
      <c r="U16">
        <f t="shared" si="9"/>
        <v>1.1955224594341767</v>
      </c>
      <c r="V16">
        <f t="shared" si="10"/>
        <v>1.1791044883047457</v>
      </c>
      <c r="W16">
        <f t="shared" si="11"/>
        <v>0.58676659176029966</v>
      </c>
      <c r="X16">
        <f t="shared" si="12"/>
        <v>0.88059712719982863</v>
      </c>
      <c r="Z16">
        <f t="shared" si="0"/>
        <v>1.6235999999999999</v>
      </c>
      <c r="AA16">
        <f t="shared" si="1"/>
        <v>0.39610000000000001</v>
      </c>
      <c r="AB16">
        <f t="shared" si="2"/>
        <v>0.13469999999999999</v>
      </c>
      <c r="AC16">
        <f t="shared" si="3"/>
        <v>0.1148</v>
      </c>
      <c r="AD16">
        <f t="shared" si="4"/>
        <v>0.1237</v>
      </c>
      <c r="AE16">
        <f t="shared" si="13"/>
        <v>0.24396403054939642</v>
      </c>
      <c r="AF16">
        <f t="shared" si="14"/>
        <v>0.24396403054939642</v>
      </c>
      <c r="AG16">
        <f t="shared" si="5"/>
        <v>8.2963784183296377E-2</v>
      </c>
      <c r="AH16">
        <f t="shared" si="15"/>
        <v>7.0707070707070704E-2</v>
      </c>
      <c r="AI16">
        <f t="shared" si="6"/>
        <v>7.6188716432618875E-2</v>
      </c>
      <c r="AJ16">
        <f t="shared" si="16"/>
        <v>0.96173461790960646</v>
      </c>
      <c r="AK16">
        <f t="shared" si="17"/>
        <v>0.94797499740897229</v>
      </c>
      <c r="AL16">
        <f t="shared" si="18"/>
        <v>0.96895722578533372</v>
      </c>
      <c r="AM16">
        <f t="shared" si="19"/>
        <v>0.95066957310183031</v>
      </c>
    </row>
    <row r="17" spans="1:39" x14ac:dyDescent="0.3">
      <c r="A17">
        <v>1855</v>
      </c>
      <c r="B17">
        <v>3</v>
      </c>
      <c r="C17" t="s">
        <v>23</v>
      </c>
      <c r="D17">
        <v>6.1666670000000003</v>
      </c>
      <c r="E17">
        <v>6.375</v>
      </c>
      <c r="F17">
        <v>5.5625</v>
      </c>
      <c r="G17">
        <v>5.5625</v>
      </c>
      <c r="H17">
        <v>7.1666670000000003</v>
      </c>
      <c r="I17">
        <v>6.75</v>
      </c>
      <c r="J17">
        <v>4.375</v>
      </c>
      <c r="K17">
        <v>4.375</v>
      </c>
      <c r="L17">
        <v>1623600</v>
      </c>
      <c r="M17">
        <v>134700</v>
      </c>
      <c r="N17">
        <v>396100</v>
      </c>
      <c r="O17">
        <v>123700</v>
      </c>
      <c r="P17">
        <v>8900</v>
      </c>
      <c r="Q17">
        <v>114800</v>
      </c>
      <c r="R17">
        <v>2278100</v>
      </c>
      <c r="S17">
        <f t="shared" si="7"/>
        <v>0.7865168539325843</v>
      </c>
      <c r="T17">
        <f t="shared" si="8"/>
        <v>0.70945942111030147</v>
      </c>
      <c r="U17">
        <f t="shared" si="9"/>
        <v>1.1621621533966404</v>
      </c>
      <c r="V17">
        <f t="shared" si="10"/>
        <v>1.0945945354273223</v>
      </c>
      <c r="W17">
        <f t="shared" si="11"/>
        <v>0.6104650878853447</v>
      </c>
      <c r="X17">
        <f t="shared" si="12"/>
        <v>0.90202697826881195</v>
      </c>
      <c r="Z17">
        <f t="shared" si="0"/>
        <v>1.6235999999999999</v>
      </c>
      <c r="AA17">
        <f t="shared" si="1"/>
        <v>0.39610000000000001</v>
      </c>
      <c r="AB17">
        <f t="shared" si="2"/>
        <v>0.13469999999999999</v>
      </c>
      <c r="AC17">
        <f t="shared" si="3"/>
        <v>0.1148</v>
      </c>
      <c r="AD17">
        <f t="shared" si="4"/>
        <v>0.1237</v>
      </c>
      <c r="AE17">
        <f t="shared" si="13"/>
        <v>0.24396403054939642</v>
      </c>
      <c r="AF17">
        <f t="shared" si="14"/>
        <v>0.24396403054939642</v>
      </c>
      <c r="AG17">
        <f t="shared" si="5"/>
        <v>8.2963784183296377E-2</v>
      </c>
      <c r="AH17">
        <f t="shared" si="15"/>
        <v>7.0707070707070704E-2</v>
      </c>
      <c r="AI17">
        <f t="shared" si="6"/>
        <v>7.6188716432618875E-2</v>
      </c>
      <c r="AJ17">
        <f t="shared" si="16"/>
        <v>0.95619679746783914</v>
      </c>
      <c r="AK17">
        <f t="shared" si="17"/>
        <v>0.95287943948442466</v>
      </c>
      <c r="AL17">
        <f t="shared" si="18"/>
        <v>0.95666621471085067</v>
      </c>
      <c r="AM17">
        <f t="shared" si="19"/>
        <v>0.91837055624607711</v>
      </c>
    </row>
    <row r="18" spans="1:39" x14ac:dyDescent="0.3">
      <c r="A18">
        <v>1855</v>
      </c>
      <c r="B18">
        <v>4</v>
      </c>
      <c r="C18" t="s">
        <v>24</v>
      </c>
      <c r="D18">
        <v>5.6041670000000003</v>
      </c>
      <c r="E18">
        <v>5.8541670000000003</v>
      </c>
      <c r="F18">
        <v>5.2083329999999997</v>
      </c>
      <c r="G18">
        <v>5.2916670000000003</v>
      </c>
      <c r="H18">
        <v>6.4583329999999997</v>
      </c>
      <c r="I18">
        <v>6.3333329999999997</v>
      </c>
      <c r="J18">
        <v>4.1666670000000003</v>
      </c>
      <c r="K18">
        <v>4.1666670000000003</v>
      </c>
      <c r="L18">
        <v>1623600</v>
      </c>
      <c r="M18">
        <v>134700</v>
      </c>
      <c r="N18">
        <v>396100</v>
      </c>
      <c r="O18">
        <v>123700</v>
      </c>
      <c r="P18">
        <v>8900</v>
      </c>
      <c r="Q18">
        <v>114800</v>
      </c>
      <c r="R18">
        <v>2278100</v>
      </c>
      <c r="S18">
        <f t="shared" si="7"/>
        <v>0.80000011520000747</v>
      </c>
      <c r="T18">
        <f t="shared" si="8"/>
        <v>0.74349443904865786</v>
      </c>
      <c r="U18">
        <f t="shared" si="9"/>
        <v>1.1524162288525661</v>
      </c>
      <c r="V18">
        <f t="shared" si="10"/>
        <v>1.1301113974654931</v>
      </c>
      <c r="W18">
        <f t="shared" si="11"/>
        <v>0.64516137523413564</v>
      </c>
      <c r="X18">
        <f t="shared" si="12"/>
        <v>0.92936791498183391</v>
      </c>
      <c r="Z18">
        <f t="shared" si="0"/>
        <v>1.6235999999999999</v>
      </c>
      <c r="AA18">
        <f t="shared" si="1"/>
        <v>0.39610000000000001</v>
      </c>
      <c r="AB18">
        <f t="shared" si="2"/>
        <v>0.13469999999999999</v>
      </c>
      <c r="AC18">
        <f t="shared" si="3"/>
        <v>0.1148</v>
      </c>
      <c r="AD18">
        <f t="shared" si="4"/>
        <v>0.1237</v>
      </c>
      <c r="AE18">
        <f t="shared" si="13"/>
        <v>0.24396403054939642</v>
      </c>
      <c r="AF18">
        <f t="shared" si="14"/>
        <v>0.24396403054939642</v>
      </c>
      <c r="AG18">
        <f t="shared" si="5"/>
        <v>8.2963784183296377E-2</v>
      </c>
      <c r="AH18">
        <f t="shared" si="15"/>
        <v>7.0707070707070704E-2</v>
      </c>
      <c r="AI18">
        <f t="shared" si="6"/>
        <v>7.6188716432618875E-2</v>
      </c>
      <c r="AJ18">
        <f t="shared" si="16"/>
        <v>0.96357881362884357</v>
      </c>
      <c r="AK18">
        <f t="shared" si="17"/>
        <v>0.97322960385830981</v>
      </c>
      <c r="AL18">
        <f t="shared" si="18"/>
        <v>0.95300885205891661</v>
      </c>
      <c r="AM18">
        <f t="shared" si="19"/>
        <v>0.93223853549087987</v>
      </c>
    </row>
    <row r="19" spans="1:39" x14ac:dyDescent="0.3">
      <c r="A19">
        <v>1856</v>
      </c>
      <c r="B19">
        <v>1</v>
      </c>
      <c r="C19" t="s">
        <v>25</v>
      </c>
      <c r="D19">
        <v>5.5625</v>
      </c>
      <c r="E19">
        <v>5.7291670000000003</v>
      </c>
      <c r="F19">
        <v>5.2083329999999997</v>
      </c>
      <c r="G19">
        <v>5.25</v>
      </c>
      <c r="H19">
        <v>6.4583329999999997</v>
      </c>
      <c r="I19">
        <v>6.375</v>
      </c>
      <c r="J19">
        <v>4.375</v>
      </c>
      <c r="K19">
        <v>4.375</v>
      </c>
      <c r="L19">
        <v>1758300</v>
      </c>
      <c r="M19">
        <v>121600</v>
      </c>
      <c r="N19">
        <v>463000</v>
      </c>
      <c r="O19">
        <v>125300</v>
      </c>
      <c r="P19">
        <v>11400</v>
      </c>
      <c r="Q19">
        <v>113900</v>
      </c>
      <c r="R19">
        <v>2468200</v>
      </c>
      <c r="S19">
        <f t="shared" si="7"/>
        <v>0.84000005376000353</v>
      </c>
      <c r="T19">
        <f t="shared" si="8"/>
        <v>0.7865168539325843</v>
      </c>
      <c r="U19">
        <f t="shared" si="9"/>
        <v>1.1610486292134832</v>
      </c>
      <c r="V19">
        <f t="shared" si="10"/>
        <v>1.146067415730337</v>
      </c>
      <c r="W19">
        <f t="shared" si="11"/>
        <v>0.67741938980229111</v>
      </c>
      <c r="X19">
        <f t="shared" si="12"/>
        <v>0.93632952808988756</v>
      </c>
      <c r="Z19">
        <f t="shared" si="0"/>
        <v>1.7583</v>
      </c>
      <c r="AA19">
        <f t="shared" si="1"/>
        <v>0.46300000000000002</v>
      </c>
      <c r="AB19">
        <f t="shared" si="2"/>
        <v>0.1216</v>
      </c>
      <c r="AC19">
        <f t="shared" si="3"/>
        <v>0.1139</v>
      </c>
      <c r="AD19">
        <f t="shared" si="4"/>
        <v>0.12529999999999999</v>
      </c>
      <c r="AE19">
        <f t="shared" si="13"/>
        <v>0.26332252744127849</v>
      </c>
      <c r="AF19">
        <f t="shared" si="14"/>
        <v>0.26332252744127849</v>
      </c>
      <c r="AG19">
        <f t="shared" si="5"/>
        <v>6.9157709150884372E-2</v>
      </c>
      <c r="AH19">
        <f t="shared" si="15"/>
        <v>6.4778479212876078E-2</v>
      </c>
      <c r="AI19">
        <f t="shared" si="6"/>
        <v>7.1262014445771488E-2</v>
      </c>
      <c r="AJ19">
        <f t="shared" si="16"/>
        <v>0.98476807795522447</v>
      </c>
      <c r="AK19">
        <f t="shared" si="17"/>
        <v>0.99765991265416487</v>
      </c>
      <c r="AL19">
        <f t="shared" si="18"/>
        <v>0.95624989652839076</v>
      </c>
      <c r="AM19">
        <f t="shared" si="19"/>
        <v>0.93832744569078508</v>
      </c>
    </row>
    <row r="20" spans="1:39" x14ac:dyDescent="0.3">
      <c r="A20">
        <v>1856</v>
      </c>
      <c r="B20">
        <v>2</v>
      </c>
      <c r="C20" t="s">
        <v>26</v>
      </c>
      <c r="D20">
        <v>6.0208329999999997</v>
      </c>
      <c r="E20">
        <v>6.1666670000000003</v>
      </c>
      <c r="F20">
        <v>5.2916670000000003</v>
      </c>
      <c r="G20">
        <v>5.3958329999999997</v>
      </c>
      <c r="H20">
        <v>6.9583329999999997</v>
      </c>
      <c r="I20">
        <v>6.7916670000000003</v>
      </c>
      <c r="J20">
        <v>4.5833329999999997</v>
      </c>
      <c r="K20">
        <v>4.5833329999999997</v>
      </c>
      <c r="L20">
        <v>1758300</v>
      </c>
      <c r="M20">
        <v>121600</v>
      </c>
      <c r="N20">
        <v>463000</v>
      </c>
      <c r="O20">
        <v>125300</v>
      </c>
      <c r="P20">
        <v>11400</v>
      </c>
      <c r="Q20">
        <v>113900</v>
      </c>
      <c r="R20">
        <v>2468200</v>
      </c>
      <c r="S20">
        <f t="shared" si="7"/>
        <v>0.86614161473123674</v>
      </c>
      <c r="T20">
        <f t="shared" si="8"/>
        <v>0.76124566152225115</v>
      </c>
      <c r="U20">
        <f t="shared" si="9"/>
        <v>1.1557093511811405</v>
      </c>
      <c r="V20">
        <f t="shared" si="10"/>
        <v>1.1280277994755876</v>
      </c>
      <c r="W20">
        <f t="shared" si="11"/>
        <v>0.65868261838000564</v>
      </c>
      <c r="X20">
        <f t="shared" si="12"/>
        <v>0.87889283758576275</v>
      </c>
      <c r="Z20">
        <f t="shared" si="0"/>
        <v>1.7583</v>
      </c>
      <c r="AA20">
        <f t="shared" si="1"/>
        <v>0.46300000000000002</v>
      </c>
      <c r="AB20">
        <f t="shared" si="2"/>
        <v>0.1216</v>
      </c>
      <c r="AC20">
        <f t="shared" si="3"/>
        <v>0.1139</v>
      </c>
      <c r="AD20">
        <f t="shared" si="4"/>
        <v>0.12529999999999999</v>
      </c>
      <c r="AE20">
        <f t="shared" si="13"/>
        <v>0.26332252744127849</v>
      </c>
      <c r="AF20">
        <f t="shared" si="14"/>
        <v>0.26332252744127849</v>
      </c>
      <c r="AG20">
        <f t="shared" si="5"/>
        <v>6.9157709150884372E-2</v>
      </c>
      <c r="AH20">
        <f t="shared" si="15"/>
        <v>6.4778479212876078E-2</v>
      </c>
      <c r="AI20">
        <f t="shared" si="6"/>
        <v>7.1262014445771488E-2</v>
      </c>
      <c r="AJ20">
        <f t="shared" si="16"/>
        <v>0.99807766935857689</v>
      </c>
      <c r="AK20">
        <f t="shared" si="17"/>
        <v>0.9834767098094106</v>
      </c>
      <c r="AL20">
        <f t="shared" si="18"/>
        <v>0.95424811376836882</v>
      </c>
      <c r="AM20">
        <f t="shared" si="19"/>
        <v>0.93143708324422336</v>
      </c>
    </row>
    <row r="21" spans="1:39" x14ac:dyDescent="0.3">
      <c r="A21">
        <v>1856</v>
      </c>
      <c r="B21">
        <v>3</v>
      </c>
      <c r="C21" t="s">
        <v>27</v>
      </c>
      <c r="D21">
        <v>6.2083329999999997</v>
      </c>
      <c r="E21">
        <v>6.3333329999999997</v>
      </c>
      <c r="F21">
        <v>5.4583329999999997</v>
      </c>
      <c r="G21">
        <v>5.5208329999999997</v>
      </c>
      <c r="H21">
        <v>7.0833329999999997</v>
      </c>
      <c r="I21">
        <v>6.75</v>
      </c>
      <c r="J21">
        <v>4.7708329999999997</v>
      </c>
      <c r="K21">
        <v>4.7708329999999997</v>
      </c>
      <c r="L21">
        <v>1758300</v>
      </c>
      <c r="M21">
        <v>121600</v>
      </c>
      <c r="N21">
        <v>463000</v>
      </c>
      <c r="O21">
        <v>125300</v>
      </c>
      <c r="P21">
        <v>11400</v>
      </c>
      <c r="Q21">
        <v>113900</v>
      </c>
      <c r="R21">
        <v>2468200</v>
      </c>
      <c r="S21">
        <f t="shared" si="7"/>
        <v>0.87404579383485759</v>
      </c>
      <c r="T21">
        <f t="shared" si="8"/>
        <v>0.76845636340705303</v>
      </c>
      <c r="U21">
        <f t="shared" si="9"/>
        <v>1.1409396048826634</v>
      </c>
      <c r="V21">
        <f t="shared" si="10"/>
        <v>1.087248380523403</v>
      </c>
      <c r="W21">
        <f t="shared" si="11"/>
        <v>0.67352939640138332</v>
      </c>
      <c r="X21">
        <f t="shared" si="12"/>
        <v>0.87919462438628859</v>
      </c>
      <c r="Z21">
        <f t="shared" si="0"/>
        <v>1.7583</v>
      </c>
      <c r="AA21">
        <f t="shared" si="1"/>
        <v>0.46300000000000002</v>
      </c>
      <c r="AB21">
        <f t="shared" si="2"/>
        <v>0.1216</v>
      </c>
      <c r="AC21">
        <f t="shared" si="3"/>
        <v>0.1139</v>
      </c>
      <c r="AD21">
        <f t="shared" si="4"/>
        <v>0.12529999999999999</v>
      </c>
      <c r="AE21">
        <f t="shared" si="13"/>
        <v>0.26332252744127849</v>
      </c>
      <c r="AF21">
        <f t="shared" si="14"/>
        <v>0.26332252744127849</v>
      </c>
      <c r="AG21">
        <f t="shared" si="5"/>
        <v>6.9157709150884372E-2</v>
      </c>
      <c r="AH21">
        <f t="shared" si="15"/>
        <v>6.4778479212876078E-2</v>
      </c>
      <c r="AI21">
        <f t="shared" si="6"/>
        <v>7.1262014445771488E-2</v>
      </c>
      <c r="AJ21">
        <f t="shared" si="16"/>
        <v>1.0020229512967185</v>
      </c>
      <c r="AK21">
        <f t="shared" si="17"/>
        <v>0.98757109052255831</v>
      </c>
      <c r="AL21">
        <f t="shared" si="18"/>
        <v>0.94866214232033019</v>
      </c>
      <c r="AM21">
        <f t="shared" si="19"/>
        <v>0.91544605002196233</v>
      </c>
    </row>
    <row r="22" spans="1:39" x14ac:dyDescent="0.3">
      <c r="A22">
        <v>1856</v>
      </c>
      <c r="B22">
        <v>4</v>
      </c>
      <c r="C22" t="s">
        <v>28</v>
      </c>
      <c r="D22">
        <v>6.6875</v>
      </c>
      <c r="E22">
        <v>6.7708329999999997</v>
      </c>
      <c r="F22">
        <v>6.0625</v>
      </c>
      <c r="G22">
        <v>6.1041670000000003</v>
      </c>
      <c r="H22">
        <v>7.4166670000000003</v>
      </c>
      <c r="I22">
        <v>7.0833329999999997</v>
      </c>
      <c r="J22">
        <v>5.0833329999999997</v>
      </c>
      <c r="K22">
        <v>5.0833329999999997</v>
      </c>
      <c r="L22">
        <v>1758300</v>
      </c>
      <c r="M22">
        <v>121600</v>
      </c>
      <c r="N22">
        <v>463000</v>
      </c>
      <c r="O22">
        <v>125300</v>
      </c>
      <c r="P22">
        <v>11400</v>
      </c>
      <c r="Q22">
        <v>113900</v>
      </c>
      <c r="R22">
        <v>2468200</v>
      </c>
      <c r="S22">
        <f t="shared" si="7"/>
        <v>0.83848791752577312</v>
      </c>
      <c r="T22">
        <f t="shared" si="8"/>
        <v>0.76012456074766355</v>
      </c>
      <c r="U22">
        <f t="shared" si="9"/>
        <v>1.1090343177570094</v>
      </c>
      <c r="V22">
        <f t="shared" si="10"/>
        <v>1.0591899813084111</v>
      </c>
      <c r="W22">
        <f t="shared" si="11"/>
        <v>0.68539318267895799</v>
      </c>
      <c r="X22">
        <f t="shared" si="12"/>
        <v>0.90654205607476634</v>
      </c>
      <c r="Z22">
        <f t="shared" si="0"/>
        <v>1.7583</v>
      </c>
      <c r="AA22">
        <f t="shared" si="1"/>
        <v>0.46300000000000002</v>
      </c>
      <c r="AB22">
        <f t="shared" si="2"/>
        <v>0.1216</v>
      </c>
      <c r="AC22">
        <f t="shared" si="3"/>
        <v>0.1139</v>
      </c>
      <c r="AD22">
        <f t="shared" si="4"/>
        <v>0.12529999999999999</v>
      </c>
      <c r="AE22">
        <f t="shared" si="13"/>
        <v>0.26332252744127849</v>
      </c>
      <c r="AF22">
        <f t="shared" si="14"/>
        <v>0.26332252744127849</v>
      </c>
      <c r="AG22">
        <f t="shared" si="5"/>
        <v>6.9157709150884372E-2</v>
      </c>
      <c r="AH22">
        <f t="shared" si="15"/>
        <v>6.4778479212876078E-2</v>
      </c>
      <c r="AI22">
        <f t="shared" si="6"/>
        <v>7.1262014445771488E-2</v>
      </c>
      <c r="AJ22">
        <f t="shared" si="16"/>
        <v>0.9839855729729895</v>
      </c>
      <c r="AK22">
        <f t="shared" si="17"/>
        <v>0.98283664474035048</v>
      </c>
      <c r="AL22">
        <f t="shared" si="18"/>
        <v>0.93634447156074874</v>
      </c>
      <c r="AM22">
        <f t="shared" si="19"/>
        <v>0.90409114477377539</v>
      </c>
    </row>
    <row r="23" spans="1:39" x14ac:dyDescent="0.3">
      <c r="A23">
        <v>1857</v>
      </c>
      <c r="B23">
        <v>1</v>
      </c>
      <c r="C23" t="s">
        <v>29</v>
      </c>
      <c r="D23">
        <v>7.5625</v>
      </c>
      <c r="E23">
        <v>7.7291670000000003</v>
      </c>
      <c r="F23">
        <v>6.9583329999999997</v>
      </c>
      <c r="G23">
        <v>7.0416670000000003</v>
      </c>
      <c r="H23">
        <v>8.2083329999999997</v>
      </c>
      <c r="I23">
        <v>8.8333329999999997</v>
      </c>
      <c r="J23">
        <v>5.5</v>
      </c>
      <c r="K23">
        <v>5.5</v>
      </c>
      <c r="L23">
        <v>1482000</v>
      </c>
      <c r="M23">
        <v>168900</v>
      </c>
      <c r="N23">
        <v>680500</v>
      </c>
      <c r="O23">
        <v>87200</v>
      </c>
      <c r="P23">
        <v>11300</v>
      </c>
      <c r="Q23">
        <v>75900</v>
      </c>
      <c r="R23">
        <v>2418600</v>
      </c>
      <c r="S23">
        <f t="shared" si="7"/>
        <v>0.79041919954103956</v>
      </c>
      <c r="T23">
        <f t="shared" si="8"/>
        <v>0.72727272727272729</v>
      </c>
      <c r="U23">
        <f t="shared" si="9"/>
        <v>1.0853994049586777</v>
      </c>
      <c r="V23">
        <f t="shared" si="10"/>
        <v>1.1680440330578512</v>
      </c>
      <c r="W23">
        <f t="shared" si="11"/>
        <v>0.67005078863150414</v>
      </c>
      <c r="X23">
        <f t="shared" si="12"/>
        <v>0.92011014876033048</v>
      </c>
      <c r="Z23">
        <f t="shared" si="0"/>
        <v>1.482</v>
      </c>
      <c r="AA23">
        <f t="shared" si="1"/>
        <v>0.68049999999999999</v>
      </c>
      <c r="AB23">
        <f t="shared" si="2"/>
        <v>0.16889999999999999</v>
      </c>
      <c r="AC23">
        <f t="shared" si="3"/>
        <v>7.5899999999999995E-2</v>
      </c>
      <c r="AD23">
        <f t="shared" si="4"/>
        <v>8.72E-2</v>
      </c>
      <c r="AE23">
        <f t="shared" si="13"/>
        <v>0.45917678812415652</v>
      </c>
      <c r="AF23">
        <f t="shared" si="14"/>
        <v>0.45917678812415652</v>
      </c>
      <c r="AG23">
        <f t="shared" si="5"/>
        <v>0.11396761133603239</v>
      </c>
      <c r="AH23">
        <f t="shared" si="15"/>
        <v>5.1214574898785427E-2</v>
      </c>
      <c r="AI23">
        <f t="shared" si="6"/>
        <v>5.8839406207827259E-2</v>
      </c>
      <c r="AJ23">
        <f t="shared" si="16"/>
        <v>0.95834624496128828</v>
      </c>
      <c r="AK23">
        <f t="shared" si="17"/>
        <v>0.96364918111853937</v>
      </c>
      <c r="AL23">
        <f t="shared" si="18"/>
        <v>0.9269890656270301</v>
      </c>
      <c r="AM23">
        <f t="shared" si="19"/>
        <v>0.94657649574192904</v>
      </c>
    </row>
    <row r="24" spans="1:39" x14ac:dyDescent="0.3">
      <c r="A24">
        <v>1857</v>
      </c>
      <c r="B24">
        <v>2</v>
      </c>
      <c r="C24" t="s">
        <v>30</v>
      </c>
      <c r="D24">
        <v>7.5416670000000003</v>
      </c>
      <c r="E24">
        <v>7.7291670000000003</v>
      </c>
      <c r="F24">
        <v>6.9166670000000003</v>
      </c>
      <c r="G24">
        <v>7.0416670000000003</v>
      </c>
      <c r="H24">
        <v>8.5416670000000003</v>
      </c>
      <c r="I24">
        <v>9.6666670000000003</v>
      </c>
      <c r="J24">
        <v>5.3333329999999997</v>
      </c>
      <c r="K24">
        <v>5.3333329999999997</v>
      </c>
      <c r="L24">
        <v>1482000</v>
      </c>
      <c r="M24">
        <v>168900</v>
      </c>
      <c r="N24">
        <v>680500</v>
      </c>
      <c r="O24">
        <v>87200</v>
      </c>
      <c r="P24">
        <v>11300</v>
      </c>
      <c r="Q24">
        <v>75900</v>
      </c>
      <c r="R24">
        <v>2418600</v>
      </c>
      <c r="S24">
        <f t="shared" si="7"/>
        <v>0.77108425199593955</v>
      </c>
      <c r="T24">
        <f t="shared" si="8"/>
        <v>0.70718224498642002</v>
      </c>
      <c r="U24">
        <f t="shared" si="9"/>
        <v>1.1325966792222462</v>
      </c>
      <c r="V24">
        <f t="shared" si="10"/>
        <v>1.2817679433472733</v>
      </c>
      <c r="W24">
        <f t="shared" si="11"/>
        <v>0.62439018051160267</v>
      </c>
      <c r="X24">
        <f t="shared" si="12"/>
        <v>0.91712707548609607</v>
      </c>
      <c r="Z24">
        <f t="shared" si="0"/>
        <v>1.482</v>
      </c>
      <c r="AA24">
        <f t="shared" si="1"/>
        <v>0.68049999999999999</v>
      </c>
      <c r="AB24">
        <f t="shared" si="2"/>
        <v>0.16889999999999999</v>
      </c>
      <c r="AC24">
        <f t="shared" si="3"/>
        <v>7.5899999999999995E-2</v>
      </c>
      <c r="AD24">
        <f t="shared" si="4"/>
        <v>8.72E-2</v>
      </c>
      <c r="AE24">
        <f t="shared" si="13"/>
        <v>0.45917678812415652</v>
      </c>
      <c r="AF24">
        <f t="shared" si="14"/>
        <v>0.45917678812415652</v>
      </c>
      <c r="AG24">
        <f t="shared" si="5"/>
        <v>0.11396761133603239</v>
      </c>
      <c r="AH24">
        <f t="shared" si="15"/>
        <v>5.1214574898785427E-2</v>
      </c>
      <c r="AI24">
        <f t="shared" si="6"/>
        <v>5.8839406207827259E-2</v>
      </c>
      <c r="AJ24">
        <f t="shared" si="16"/>
        <v>0.9475905976330482</v>
      </c>
      <c r="AK24">
        <f t="shared" si="17"/>
        <v>0.95148322772476279</v>
      </c>
      <c r="AL24">
        <f t="shared" si="18"/>
        <v>0.94547477041320394</v>
      </c>
      <c r="AM24">
        <f t="shared" si="19"/>
        <v>0.98692668637583125</v>
      </c>
    </row>
    <row r="25" spans="1:39" x14ac:dyDescent="0.3">
      <c r="A25">
        <v>1857</v>
      </c>
      <c r="B25">
        <v>3</v>
      </c>
      <c r="C25" t="s">
        <v>31</v>
      </c>
      <c r="D25">
        <v>8.3125</v>
      </c>
      <c r="E25">
        <v>8.4375</v>
      </c>
      <c r="F25">
        <v>7.5208329999999997</v>
      </c>
      <c r="G25">
        <v>7.6458329999999997</v>
      </c>
      <c r="H25">
        <v>9.5</v>
      </c>
      <c r="I25">
        <v>10.66667</v>
      </c>
      <c r="J25">
        <v>5.7916670000000003</v>
      </c>
      <c r="K25">
        <v>5.7916670000000003</v>
      </c>
      <c r="L25">
        <v>1482000</v>
      </c>
      <c r="M25">
        <v>168900</v>
      </c>
      <c r="N25">
        <v>680500</v>
      </c>
      <c r="O25">
        <v>87200</v>
      </c>
      <c r="P25">
        <v>11300</v>
      </c>
      <c r="Q25">
        <v>75900</v>
      </c>
      <c r="R25">
        <v>2418600</v>
      </c>
      <c r="S25">
        <f t="shared" si="7"/>
        <v>0.77008318094551498</v>
      </c>
      <c r="T25">
        <f t="shared" si="8"/>
        <v>0.69674189473684212</v>
      </c>
      <c r="U25">
        <f t="shared" si="9"/>
        <v>1.1428571428571428</v>
      </c>
      <c r="V25">
        <f t="shared" si="10"/>
        <v>1.2832084210526316</v>
      </c>
      <c r="W25">
        <f t="shared" si="11"/>
        <v>0.60964915789473684</v>
      </c>
      <c r="X25">
        <f t="shared" si="12"/>
        <v>0.90476186466165409</v>
      </c>
      <c r="Z25">
        <f t="shared" si="0"/>
        <v>1.482</v>
      </c>
      <c r="AA25">
        <f t="shared" si="1"/>
        <v>0.68049999999999999</v>
      </c>
      <c r="AB25">
        <f t="shared" si="2"/>
        <v>0.16889999999999999</v>
      </c>
      <c r="AC25">
        <f t="shared" si="3"/>
        <v>7.5899999999999995E-2</v>
      </c>
      <c r="AD25">
        <f t="shared" si="4"/>
        <v>8.72E-2</v>
      </c>
      <c r="AE25">
        <f t="shared" si="13"/>
        <v>0.45917678812415652</v>
      </c>
      <c r="AF25">
        <f t="shared" si="14"/>
        <v>0.45917678812415652</v>
      </c>
      <c r="AG25">
        <f t="shared" si="5"/>
        <v>0.11396761133603239</v>
      </c>
      <c r="AH25">
        <f t="shared" si="15"/>
        <v>5.1214574898785427E-2</v>
      </c>
      <c r="AI25">
        <f t="shared" si="6"/>
        <v>5.8839406207827259E-2</v>
      </c>
      <c r="AJ25">
        <f t="shared" si="16"/>
        <v>0.94702640235478786</v>
      </c>
      <c r="AK25">
        <f t="shared" si="17"/>
        <v>0.94502380451151402</v>
      </c>
      <c r="AL25">
        <f t="shared" si="18"/>
        <v>0.94939143345157972</v>
      </c>
      <c r="AM25">
        <f t="shared" si="19"/>
        <v>0.98741448157986722</v>
      </c>
    </row>
    <row r="26" spans="1:39" x14ac:dyDescent="0.3">
      <c r="A26">
        <v>1857</v>
      </c>
      <c r="B26">
        <v>4</v>
      </c>
      <c r="C26" t="s">
        <v>32</v>
      </c>
      <c r="D26">
        <v>7.6666670000000003</v>
      </c>
      <c r="E26">
        <v>7.9375</v>
      </c>
      <c r="F26">
        <v>6.5</v>
      </c>
      <c r="G26">
        <v>6.5833329999999997</v>
      </c>
      <c r="H26">
        <v>9.25</v>
      </c>
      <c r="I26">
        <v>10.5</v>
      </c>
      <c r="J26">
        <v>5.4166670000000003</v>
      </c>
      <c r="K26">
        <v>5.4166670000000003</v>
      </c>
      <c r="L26">
        <v>1482000</v>
      </c>
      <c r="M26">
        <v>168900</v>
      </c>
      <c r="N26">
        <v>680500</v>
      </c>
      <c r="O26">
        <v>87200</v>
      </c>
      <c r="P26">
        <v>11300</v>
      </c>
      <c r="Q26">
        <v>75900</v>
      </c>
      <c r="R26">
        <v>2418600</v>
      </c>
      <c r="S26">
        <f t="shared" si="7"/>
        <v>0.83333338461538464</v>
      </c>
      <c r="T26">
        <f t="shared" si="8"/>
        <v>0.7065217518903586</v>
      </c>
      <c r="U26">
        <f t="shared" si="9"/>
        <v>1.20652168667297</v>
      </c>
      <c r="V26">
        <f t="shared" si="10"/>
        <v>1.369565157844993</v>
      </c>
      <c r="W26">
        <f t="shared" si="11"/>
        <v>0.58558562162162164</v>
      </c>
      <c r="X26">
        <f t="shared" si="12"/>
        <v>0.8478260500945195</v>
      </c>
      <c r="Z26">
        <f t="shared" si="0"/>
        <v>1.482</v>
      </c>
      <c r="AA26">
        <f t="shared" si="1"/>
        <v>0.68049999999999999</v>
      </c>
      <c r="AB26">
        <f t="shared" si="2"/>
        <v>0.16889999999999999</v>
      </c>
      <c r="AC26">
        <f t="shared" si="3"/>
        <v>7.5899999999999995E-2</v>
      </c>
      <c r="AD26">
        <f t="shared" si="4"/>
        <v>8.72E-2</v>
      </c>
      <c r="AE26">
        <f t="shared" si="13"/>
        <v>0.45917678812415652</v>
      </c>
      <c r="AF26">
        <f t="shared" si="14"/>
        <v>0.45917678812415652</v>
      </c>
      <c r="AG26">
        <f t="shared" si="5"/>
        <v>0.11396761133603239</v>
      </c>
      <c r="AH26">
        <f t="shared" si="15"/>
        <v>5.1214574898785427E-2</v>
      </c>
      <c r="AI26">
        <f t="shared" si="6"/>
        <v>5.8839406207827259E-2</v>
      </c>
      <c r="AJ26">
        <f t="shared" si="16"/>
        <v>0.98130754477668369</v>
      </c>
      <c r="AK26">
        <f t="shared" si="17"/>
        <v>0.9510774164255662</v>
      </c>
      <c r="AL26">
        <f t="shared" si="18"/>
        <v>0.97293461903262668</v>
      </c>
      <c r="AM26">
        <f t="shared" si="19"/>
        <v>1.0156999794634196</v>
      </c>
    </row>
    <row r="27" spans="1:39" x14ac:dyDescent="0.3">
      <c r="A27">
        <v>1858</v>
      </c>
      <c r="B27">
        <v>1</v>
      </c>
      <c r="C27" t="s">
        <v>33</v>
      </c>
      <c r="D27">
        <v>6.75</v>
      </c>
      <c r="E27">
        <v>6.75</v>
      </c>
      <c r="F27">
        <v>6.125</v>
      </c>
      <c r="G27">
        <v>6.25</v>
      </c>
      <c r="H27">
        <v>7.7083329999999997</v>
      </c>
      <c r="I27">
        <v>8.2916670000000003</v>
      </c>
      <c r="J27">
        <v>5</v>
      </c>
      <c r="K27">
        <v>5</v>
      </c>
      <c r="L27">
        <v>1863300</v>
      </c>
      <c r="M27">
        <v>106200</v>
      </c>
      <c r="N27">
        <v>361000</v>
      </c>
      <c r="O27">
        <v>112100</v>
      </c>
      <c r="P27">
        <v>6500</v>
      </c>
      <c r="Q27">
        <v>105600</v>
      </c>
      <c r="R27">
        <v>2442600</v>
      </c>
      <c r="S27">
        <f t="shared" si="7"/>
        <v>0.81632653061224492</v>
      </c>
      <c r="T27">
        <f t="shared" si="8"/>
        <v>0.7407407407407407</v>
      </c>
      <c r="U27">
        <f t="shared" si="9"/>
        <v>1.1419752592592591</v>
      </c>
      <c r="V27">
        <f t="shared" si="10"/>
        <v>1.2283951111111111</v>
      </c>
      <c r="W27">
        <f t="shared" si="11"/>
        <v>0.64864867669832116</v>
      </c>
      <c r="X27">
        <f t="shared" si="12"/>
        <v>0.90740740740740744</v>
      </c>
      <c r="Z27">
        <f t="shared" si="0"/>
        <v>1.8633</v>
      </c>
      <c r="AA27">
        <f t="shared" si="1"/>
        <v>0.36099999999999999</v>
      </c>
      <c r="AB27">
        <f t="shared" si="2"/>
        <v>0.1062</v>
      </c>
      <c r="AC27">
        <f t="shared" si="3"/>
        <v>0.1056</v>
      </c>
      <c r="AD27">
        <f t="shared" si="4"/>
        <v>0.11210000000000001</v>
      </c>
      <c r="AE27">
        <f t="shared" si="13"/>
        <v>0.19374228519293726</v>
      </c>
      <c r="AF27">
        <f t="shared" si="14"/>
        <v>0.19374228519293726</v>
      </c>
      <c r="AG27">
        <f t="shared" si="5"/>
        <v>5.6995652873933343E-2</v>
      </c>
      <c r="AH27">
        <f t="shared" si="15"/>
        <v>5.6673643535662531E-2</v>
      </c>
      <c r="AI27">
        <f t="shared" si="6"/>
        <v>6.0162078033596307E-2</v>
      </c>
      <c r="AJ27">
        <f t="shared" si="16"/>
        <v>0.97235267539794379</v>
      </c>
      <c r="AK27">
        <f t="shared" si="17"/>
        <v>0.97161811078981464</v>
      </c>
      <c r="AL27">
        <f t="shared" si="18"/>
        <v>0.94905618155397342</v>
      </c>
      <c r="AM27">
        <f t="shared" si="19"/>
        <v>0.96845535989993026</v>
      </c>
    </row>
    <row r="28" spans="1:39" x14ac:dyDescent="0.3">
      <c r="A28">
        <v>1858</v>
      </c>
      <c r="B28">
        <v>2</v>
      </c>
      <c r="C28" t="s">
        <v>34</v>
      </c>
      <c r="D28">
        <v>6.75</v>
      </c>
      <c r="E28">
        <v>6.9583329999999997</v>
      </c>
      <c r="F28">
        <v>5.7916670000000003</v>
      </c>
      <c r="G28">
        <v>5.7916670000000003</v>
      </c>
      <c r="H28">
        <v>8.0833329999999997</v>
      </c>
      <c r="I28">
        <v>9.0833329999999997</v>
      </c>
      <c r="J28">
        <v>5.4166670000000003</v>
      </c>
      <c r="K28">
        <v>5.4166670000000003</v>
      </c>
      <c r="L28">
        <v>1863300</v>
      </c>
      <c r="M28">
        <v>106200</v>
      </c>
      <c r="N28">
        <v>361000</v>
      </c>
      <c r="O28">
        <v>112100</v>
      </c>
      <c r="P28">
        <v>6500</v>
      </c>
      <c r="Q28">
        <v>105600</v>
      </c>
      <c r="R28">
        <v>2442600</v>
      </c>
      <c r="S28">
        <f t="shared" si="7"/>
        <v>0.93525180228766602</v>
      </c>
      <c r="T28">
        <f t="shared" si="8"/>
        <v>0.80246918518518529</v>
      </c>
      <c r="U28">
        <f t="shared" si="9"/>
        <v>1.1975308148148147</v>
      </c>
      <c r="V28">
        <f t="shared" si="10"/>
        <v>1.3456789629629629</v>
      </c>
      <c r="W28">
        <f t="shared" si="11"/>
        <v>0.67010316165373873</v>
      </c>
      <c r="X28">
        <f t="shared" si="12"/>
        <v>0.85802474074074075</v>
      </c>
      <c r="Z28">
        <f t="shared" si="0"/>
        <v>1.8633</v>
      </c>
      <c r="AA28">
        <f t="shared" si="1"/>
        <v>0.36099999999999999</v>
      </c>
      <c r="AB28">
        <f t="shared" si="2"/>
        <v>0.1062</v>
      </c>
      <c r="AC28">
        <f t="shared" si="3"/>
        <v>0.1056</v>
      </c>
      <c r="AD28">
        <f t="shared" si="4"/>
        <v>0.11210000000000001</v>
      </c>
      <c r="AE28">
        <f t="shared" si="13"/>
        <v>0.19374228519293726</v>
      </c>
      <c r="AF28">
        <f t="shared" si="14"/>
        <v>0.19374228519293726</v>
      </c>
      <c r="AG28">
        <f t="shared" si="5"/>
        <v>5.6995652873933343E-2</v>
      </c>
      <c r="AH28">
        <f t="shared" si="15"/>
        <v>5.6673643535662531E-2</v>
      </c>
      <c r="AI28">
        <f t="shared" si="6"/>
        <v>6.0162078033596307E-2</v>
      </c>
      <c r="AJ28">
        <f t="shared" si="16"/>
        <v>1.031417317881685</v>
      </c>
      <c r="AK28">
        <f t="shared" si="17"/>
        <v>1.0063802437748401</v>
      </c>
      <c r="AL28">
        <f t="shared" si="18"/>
        <v>0.96968618395243689</v>
      </c>
      <c r="AM28">
        <f t="shared" si="19"/>
        <v>1.0080587436983417</v>
      </c>
    </row>
    <row r="29" spans="1:39" x14ac:dyDescent="0.3">
      <c r="A29">
        <v>1858</v>
      </c>
      <c r="B29">
        <v>3</v>
      </c>
      <c r="C29" t="s">
        <v>35</v>
      </c>
      <c r="D29">
        <v>6.8958329999999997</v>
      </c>
      <c r="E29">
        <v>7.0625</v>
      </c>
      <c r="F29">
        <v>6.0833329999999997</v>
      </c>
      <c r="G29">
        <v>6.2083329999999997</v>
      </c>
      <c r="H29">
        <v>8.6666670000000003</v>
      </c>
      <c r="I29">
        <v>8.4583329999999997</v>
      </c>
      <c r="J29">
        <v>5.6666670000000003</v>
      </c>
      <c r="K29">
        <v>5.6666670000000003</v>
      </c>
      <c r="L29">
        <v>1863300</v>
      </c>
      <c r="M29">
        <v>106200</v>
      </c>
      <c r="N29">
        <v>361000</v>
      </c>
      <c r="O29">
        <v>112100</v>
      </c>
      <c r="P29">
        <v>6500</v>
      </c>
      <c r="Q29">
        <v>105600</v>
      </c>
      <c r="R29">
        <v>2442600</v>
      </c>
      <c r="S29">
        <f t="shared" si="7"/>
        <v>0.93150695515106618</v>
      </c>
      <c r="T29">
        <f t="shared" si="8"/>
        <v>0.82175235392156398</v>
      </c>
      <c r="U29">
        <f t="shared" si="9"/>
        <v>1.2567976921714898</v>
      </c>
      <c r="V29">
        <f t="shared" si="10"/>
        <v>1.2265861136718363</v>
      </c>
      <c r="W29">
        <f t="shared" si="11"/>
        <v>0.65384616715976285</v>
      </c>
      <c r="X29">
        <f t="shared" si="12"/>
        <v>0.88217522089064515</v>
      </c>
      <c r="Z29">
        <f t="shared" si="0"/>
        <v>1.8633</v>
      </c>
      <c r="AA29">
        <f t="shared" si="1"/>
        <v>0.36099999999999999</v>
      </c>
      <c r="AB29">
        <f t="shared" si="2"/>
        <v>0.1062</v>
      </c>
      <c r="AC29">
        <f t="shared" si="3"/>
        <v>0.1056</v>
      </c>
      <c r="AD29">
        <f t="shared" si="4"/>
        <v>0.11210000000000001</v>
      </c>
      <c r="AE29">
        <f t="shared" si="13"/>
        <v>0.19374228519293726</v>
      </c>
      <c r="AF29">
        <f t="shared" si="14"/>
        <v>0.19374228519293726</v>
      </c>
      <c r="AG29">
        <f t="shared" si="5"/>
        <v>5.6995652873933343E-2</v>
      </c>
      <c r="AH29">
        <f t="shared" si="15"/>
        <v>5.6673643535662531E-2</v>
      </c>
      <c r="AI29">
        <f t="shared" si="6"/>
        <v>6.0162078033596307E-2</v>
      </c>
      <c r="AJ29">
        <f t="shared" si="16"/>
        <v>1.0296748660279675</v>
      </c>
      <c r="AK29">
        <f t="shared" si="17"/>
        <v>1.0166928360831216</v>
      </c>
      <c r="AL29">
        <f t="shared" si="18"/>
        <v>0.99066486102163787</v>
      </c>
      <c r="AM29">
        <f t="shared" si="19"/>
        <v>0.96781532425328909</v>
      </c>
    </row>
    <row r="30" spans="1:39" x14ac:dyDescent="0.3">
      <c r="A30">
        <v>1858</v>
      </c>
      <c r="B30">
        <v>4</v>
      </c>
      <c r="C30" t="s">
        <v>36</v>
      </c>
      <c r="D30">
        <v>6.8958329999999997</v>
      </c>
      <c r="E30">
        <v>7.0833329999999997</v>
      </c>
      <c r="F30">
        <v>6.0833329999999997</v>
      </c>
      <c r="G30">
        <v>6.2291670000000003</v>
      </c>
      <c r="H30">
        <v>8.375</v>
      </c>
      <c r="I30">
        <v>8.1666670000000003</v>
      </c>
      <c r="J30">
        <v>5.6666670000000003</v>
      </c>
      <c r="K30">
        <v>5.6666670000000003</v>
      </c>
      <c r="L30">
        <v>1863300</v>
      </c>
      <c r="M30">
        <v>106200</v>
      </c>
      <c r="N30">
        <v>361000</v>
      </c>
      <c r="O30">
        <v>112100</v>
      </c>
      <c r="P30">
        <v>6500</v>
      </c>
      <c r="Q30">
        <v>105600</v>
      </c>
      <c r="R30">
        <v>2442600</v>
      </c>
      <c r="S30">
        <f t="shared" si="7"/>
        <v>0.93150695515106618</v>
      </c>
      <c r="T30">
        <f t="shared" si="8"/>
        <v>0.82175235392156398</v>
      </c>
      <c r="U30">
        <f t="shared" si="9"/>
        <v>1.2145015692810426</v>
      </c>
      <c r="V30">
        <f t="shared" si="10"/>
        <v>1.1842901357965021</v>
      </c>
      <c r="W30">
        <f t="shared" si="11"/>
        <v>0.67661695522388066</v>
      </c>
      <c r="X30">
        <f t="shared" si="12"/>
        <v>0.88217522089064515</v>
      </c>
      <c r="Z30">
        <f t="shared" si="0"/>
        <v>1.8633</v>
      </c>
      <c r="AA30">
        <f t="shared" si="1"/>
        <v>0.36099999999999999</v>
      </c>
      <c r="AB30">
        <f t="shared" si="2"/>
        <v>0.1062</v>
      </c>
      <c r="AC30">
        <f t="shared" si="3"/>
        <v>0.1056</v>
      </c>
      <c r="AD30">
        <f t="shared" si="4"/>
        <v>0.11210000000000001</v>
      </c>
      <c r="AE30">
        <f t="shared" si="13"/>
        <v>0.19374228519293726</v>
      </c>
      <c r="AF30">
        <f t="shared" si="14"/>
        <v>0.19374228519293726</v>
      </c>
      <c r="AG30">
        <f t="shared" si="5"/>
        <v>5.6995652873933343E-2</v>
      </c>
      <c r="AH30">
        <f t="shared" si="15"/>
        <v>5.6673643535662531E-2</v>
      </c>
      <c r="AI30">
        <f t="shared" si="6"/>
        <v>6.0162078033596307E-2</v>
      </c>
      <c r="AJ30">
        <f t="shared" si="16"/>
        <v>1.0296748660279675</v>
      </c>
      <c r="AK30">
        <f t="shared" si="17"/>
        <v>1.0166928360831216</v>
      </c>
      <c r="AL30">
        <f t="shared" si="18"/>
        <v>0.97579756677573148</v>
      </c>
      <c r="AM30">
        <f t="shared" si="19"/>
        <v>0.95257539253791113</v>
      </c>
    </row>
    <row r="31" spans="1:39" x14ac:dyDescent="0.3">
      <c r="A31">
        <v>1859</v>
      </c>
      <c r="B31">
        <v>1</v>
      </c>
      <c r="C31" t="s">
        <v>37</v>
      </c>
      <c r="D31">
        <v>6.7083329999999997</v>
      </c>
      <c r="E31">
        <v>6.9791670000000003</v>
      </c>
      <c r="F31">
        <v>6</v>
      </c>
      <c r="G31">
        <v>6.2083329999999997</v>
      </c>
      <c r="H31">
        <v>7.9583329999999997</v>
      </c>
      <c r="I31">
        <v>7.9166670000000003</v>
      </c>
      <c r="J31">
        <v>5.6875</v>
      </c>
      <c r="K31">
        <v>5.6875</v>
      </c>
      <c r="L31">
        <v>2086300</v>
      </c>
      <c r="M31">
        <v>124900</v>
      </c>
      <c r="N31">
        <v>510700</v>
      </c>
      <c r="O31">
        <v>108200</v>
      </c>
      <c r="P31">
        <v>6800</v>
      </c>
      <c r="Q31">
        <v>101400</v>
      </c>
      <c r="R31">
        <v>2830100</v>
      </c>
      <c r="S31">
        <f t="shared" si="7"/>
        <v>0.94791666666666663</v>
      </c>
      <c r="T31">
        <f t="shared" si="8"/>
        <v>0.84782612908452815</v>
      </c>
      <c r="U31">
        <f t="shared" si="9"/>
        <v>1.1863354129856105</v>
      </c>
      <c r="V31">
        <f t="shared" si="10"/>
        <v>1.1801243319316439</v>
      </c>
      <c r="W31">
        <f t="shared" si="11"/>
        <v>0.71465971579726562</v>
      </c>
      <c r="X31">
        <f t="shared" si="12"/>
        <v>0.89440998233093083</v>
      </c>
      <c r="Z31">
        <f t="shared" si="0"/>
        <v>2.0863</v>
      </c>
      <c r="AA31">
        <f t="shared" si="1"/>
        <v>0.51070000000000004</v>
      </c>
      <c r="AB31">
        <f t="shared" si="2"/>
        <v>0.1249</v>
      </c>
      <c r="AC31">
        <f t="shared" si="3"/>
        <v>0.1014</v>
      </c>
      <c r="AD31">
        <f t="shared" si="4"/>
        <v>0.1082</v>
      </c>
      <c r="AE31">
        <f t="shared" si="13"/>
        <v>0.24478742271006088</v>
      </c>
      <c r="AF31">
        <f t="shared" si="14"/>
        <v>0.24478742271006088</v>
      </c>
      <c r="AG31">
        <f t="shared" si="5"/>
        <v>5.9866749748358337E-2</v>
      </c>
      <c r="AH31">
        <f t="shared" si="15"/>
        <v>4.8602789627570336E-2</v>
      </c>
      <c r="AI31">
        <f t="shared" si="6"/>
        <v>5.186214830081963E-2</v>
      </c>
      <c r="AJ31">
        <f t="shared" si="16"/>
        <v>1.0372589233800202</v>
      </c>
      <c r="AK31">
        <f t="shared" si="17"/>
        <v>1.0302586762095964</v>
      </c>
      <c r="AL31">
        <f t="shared" si="18"/>
        <v>0.96560698107927612</v>
      </c>
      <c r="AM31">
        <f t="shared" si="19"/>
        <v>0.95104504536069323</v>
      </c>
    </row>
    <row r="32" spans="1:39" x14ac:dyDescent="0.3">
      <c r="A32">
        <v>1859</v>
      </c>
      <c r="B32">
        <v>2</v>
      </c>
      <c r="C32" t="s">
        <v>38</v>
      </c>
      <c r="D32">
        <v>6.7083329999999997</v>
      </c>
      <c r="E32">
        <v>6.9583329999999997</v>
      </c>
      <c r="F32">
        <v>5.8333329999999997</v>
      </c>
      <c r="G32">
        <v>6.0416670000000003</v>
      </c>
      <c r="H32">
        <v>8.4583329999999997</v>
      </c>
      <c r="I32">
        <v>8.1666670000000003</v>
      </c>
      <c r="J32">
        <v>5.4166670000000003</v>
      </c>
      <c r="K32">
        <v>5.4166670000000003</v>
      </c>
      <c r="L32">
        <v>2086300</v>
      </c>
      <c r="M32">
        <v>124900</v>
      </c>
      <c r="N32">
        <v>510700</v>
      </c>
      <c r="O32">
        <v>108200</v>
      </c>
      <c r="P32">
        <v>6800</v>
      </c>
      <c r="Q32">
        <v>101400</v>
      </c>
      <c r="R32">
        <v>2830100</v>
      </c>
      <c r="S32">
        <f t="shared" si="7"/>
        <v>0.92857153877551657</v>
      </c>
      <c r="T32">
        <f t="shared" si="8"/>
        <v>0.80745350596042276</v>
      </c>
      <c r="U32">
        <f t="shared" si="9"/>
        <v>1.2608695781798549</v>
      </c>
      <c r="V32">
        <f t="shared" si="10"/>
        <v>1.2173914145287661</v>
      </c>
      <c r="W32">
        <f t="shared" si="11"/>
        <v>0.64039415331602578</v>
      </c>
      <c r="X32">
        <f t="shared" si="12"/>
        <v>0.86956521091007255</v>
      </c>
      <c r="Z32">
        <f t="shared" si="0"/>
        <v>2.0863</v>
      </c>
      <c r="AA32">
        <f t="shared" si="1"/>
        <v>0.51070000000000004</v>
      </c>
      <c r="AB32">
        <f t="shared" si="2"/>
        <v>0.1249</v>
      </c>
      <c r="AC32">
        <f t="shared" si="3"/>
        <v>0.1014</v>
      </c>
      <c r="AD32">
        <f t="shared" si="4"/>
        <v>0.1082</v>
      </c>
      <c r="AE32">
        <f t="shared" si="13"/>
        <v>0.24478742271006088</v>
      </c>
      <c r="AF32">
        <f t="shared" si="14"/>
        <v>0.24478742271006088</v>
      </c>
      <c r="AG32">
        <f t="shared" si="5"/>
        <v>5.9866749748358337E-2</v>
      </c>
      <c r="AH32">
        <f t="shared" si="15"/>
        <v>4.8602789627570336E-2</v>
      </c>
      <c r="AI32">
        <f t="shared" si="6"/>
        <v>5.186214830081963E-2</v>
      </c>
      <c r="AJ32">
        <f t="shared" si="16"/>
        <v>1.0283041322697355</v>
      </c>
      <c r="AK32">
        <f t="shared" si="17"/>
        <v>1.0090694038654719</v>
      </c>
      <c r="AL32">
        <f t="shared" si="18"/>
        <v>0.99206965282005299</v>
      </c>
      <c r="AM32">
        <f t="shared" si="19"/>
        <v>0.96454751520456228</v>
      </c>
    </row>
    <row r="33" spans="1:39" x14ac:dyDescent="0.3">
      <c r="A33">
        <v>1859</v>
      </c>
      <c r="B33">
        <v>3</v>
      </c>
      <c r="C33" t="s">
        <v>39</v>
      </c>
      <c r="D33">
        <v>6.875</v>
      </c>
      <c r="E33">
        <v>7.1041670000000003</v>
      </c>
      <c r="F33">
        <v>5.8333329999999997</v>
      </c>
      <c r="G33">
        <v>6</v>
      </c>
      <c r="H33">
        <v>8.9583329999999997</v>
      </c>
      <c r="I33">
        <v>8.375</v>
      </c>
      <c r="J33">
        <v>5.2916670000000003</v>
      </c>
      <c r="K33">
        <v>5.2916670000000003</v>
      </c>
      <c r="L33">
        <v>2086300</v>
      </c>
      <c r="M33">
        <v>124900</v>
      </c>
      <c r="N33">
        <v>510700</v>
      </c>
      <c r="O33">
        <v>108200</v>
      </c>
      <c r="P33">
        <v>6800</v>
      </c>
      <c r="Q33">
        <v>101400</v>
      </c>
      <c r="R33">
        <v>2830100</v>
      </c>
      <c r="S33">
        <f t="shared" si="7"/>
        <v>0.90714296612245537</v>
      </c>
      <c r="T33">
        <f t="shared" si="8"/>
        <v>0.76969701818181824</v>
      </c>
      <c r="U33">
        <f t="shared" si="9"/>
        <v>1.3030302545454544</v>
      </c>
      <c r="V33">
        <f t="shared" si="10"/>
        <v>1.2181818181818183</v>
      </c>
      <c r="W33">
        <f t="shared" si="11"/>
        <v>0.59069773360735756</v>
      </c>
      <c r="X33">
        <f t="shared" si="12"/>
        <v>0.84848479999999993</v>
      </c>
      <c r="Z33">
        <f t="shared" si="0"/>
        <v>2.0863</v>
      </c>
      <c r="AA33">
        <f t="shared" si="1"/>
        <v>0.51070000000000004</v>
      </c>
      <c r="AB33">
        <f t="shared" si="2"/>
        <v>0.1249</v>
      </c>
      <c r="AC33">
        <f t="shared" si="3"/>
        <v>0.1014</v>
      </c>
      <c r="AD33">
        <f t="shared" si="4"/>
        <v>0.1082</v>
      </c>
      <c r="AE33">
        <f t="shared" si="13"/>
        <v>0.24478742271006088</v>
      </c>
      <c r="AF33">
        <f t="shared" si="14"/>
        <v>0.24478742271006088</v>
      </c>
      <c r="AG33">
        <f t="shared" si="5"/>
        <v>5.9866749748358337E-2</v>
      </c>
      <c r="AH33">
        <f t="shared" si="15"/>
        <v>4.8602789627570336E-2</v>
      </c>
      <c r="AI33">
        <f t="shared" si="6"/>
        <v>5.186214830081963E-2</v>
      </c>
      <c r="AJ33">
        <f t="shared" si="16"/>
        <v>1.0181645015501741</v>
      </c>
      <c r="AK33">
        <f t="shared" si="17"/>
        <v>0.98827168338400329</v>
      </c>
      <c r="AL33">
        <f t="shared" si="18"/>
        <v>1.0063539860157971</v>
      </c>
      <c r="AM33">
        <f t="shared" si="19"/>
        <v>0.96482939378036292</v>
      </c>
    </row>
    <row r="34" spans="1:39" x14ac:dyDescent="0.3">
      <c r="A34">
        <v>1859</v>
      </c>
      <c r="B34">
        <v>4</v>
      </c>
      <c r="C34" t="s">
        <v>40</v>
      </c>
      <c r="D34">
        <v>6.75</v>
      </c>
      <c r="E34">
        <v>7.1666670000000003</v>
      </c>
      <c r="F34">
        <v>5.5833329999999997</v>
      </c>
      <c r="G34">
        <v>5.7916670000000003</v>
      </c>
      <c r="H34">
        <v>8.7083329999999997</v>
      </c>
      <c r="I34">
        <v>8.375</v>
      </c>
      <c r="J34">
        <v>4.9583329999999997</v>
      </c>
      <c r="K34">
        <v>4.9583329999999997</v>
      </c>
      <c r="L34">
        <v>2086300</v>
      </c>
      <c r="M34">
        <v>124900</v>
      </c>
      <c r="N34">
        <v>510700</v>
      </c>
      <c r="O34">
        <v>108200</v>
      </c>
      <c r="P34">
        <v>6800</v>
      </c>
      <c r="Q34">
        <v>101400</v>
      </c>
      <c r="R34">
        <v>2830100</v>
      </c>
      <c r="S34">
        <f t="shared" si="7"/>
        <v>0.88805969480953406</v>
      </c>
      <c r="T34">
        <f t="shared" si="8"/>
        <v>0.73456785185185181</v>
      </c>
      <c r="U34">
        <f t="shared" si="9"/>
        <v>1.2901234074074073</v>
      </c>
      <c r="V34">
        <f t="shared" si="10"/>
        <v>1.2407407407407407</v>
      </c>
      <c r="W34">
        <f t="shared" si="11"/>
        <v>0.56937797394748224</v>
      </c>
      <c r="X34">
        <f t="shared" si="12"/>
        <v>0.82716044444444436</v>
      </c>
      <c r="Z34">
        <f t="shared" si="0"/>
        <v>2.0863</v>
      </c>
      <c r="AA34">
        <f t="shared" si="1"/>
        <v>0.51070000000000004</v>
      </c>
      <c r="AB34">
        <f t="shared" si="2"/>
        <v>0.1249</v>
      </c>
      <c r="AC34">
        <f t="shared" si="3"/>
        <v>0.1014</v>
      </c>
      <c r="AD34">
        <f t="shared" si="4"/>
        <v>0.1082</v>
      </c>
      <c r="AE34">
        <f t="shared" si="13"/>
        <v>0.24478742271006088</v>
      </c>
      <c r="AF34">
        <f t="shared" si="14"/>
        <v>0.24478742271006088</v>
      </c>
      <c r="AG34">
        <f t="shared" si="5"/>
        <v>5.9866749748358337E-2</v>
      </c>
      <c r="AH34">
        <f t="shared" si="15"/>
        <v>4.8602789627570336E-2</v>
      </c>
      <c r="AI34">
        <f t="shared" si="6"/>
        <v>5.186214830081963E-2</v>
      </c>
      <c r="AJ34">
        <f t="shared" si="16"/>
        <v>1.0089309238579791</v>
      </c>
      <c r="AK34">
        <f t="shared" si="17"/>
        <v>0.96798379693845193</v>
      </c>
      <c r="AL34">
        <f t="shared" si="18"/>
        <v>1.0020307414186034</v>
      </c>
      <c r="AM34">
        <f t="shared" si="19"/>
        <v>0.97279832345163819</v>
      </c>
    </row>
    <row r="35" spans="1:39" x14ac:dyDescent="0.3">
      <c r="A35">
        <v>1860</v>
      </c>
      <c r="B35">
        <v>1</v>
      </c>
      <c r="C35" t="s">
        <v>41</v>
      </c>
      <c r="D35">
        <v>6.4166670000000003</v>
      </c>
      <c r="E35">
        <v>6.8333329999999997</v>
      </c>
      <c r="F35">
        <v>5.2916670000000003</v>
      </c>
      <c r="G35">
        <v>5.5416670000000003</v>
      </c>
      <c r="H35">
        <v>8.25</v>
      </c>
      <c r="I35">
        <v>8.7083329999999997</v>
      </c>
      <c r="J35">
        <v>4.75</v>
      </c>
      <c r="K35">
        <v>4.75</v>
      </c>
      <c r="L35">
        <v>2580700</v>
      </c>
      <c r="M35">
        <v>103300</v>
      </c>
      <c r="N35">
        <v>563200</v>
      </c>
      <c r="O35">
        <v>119300</v>
      </c>
      <c r="P35">
        <v>9800</v>
      </c>
      <c r="Q35">
        <v>109500</v>
      </c>
      <c r="R35">
        <v>3366500</v>
      </c>
      <c r="S35">
        <f t="shared" si="7"/>
        <v>0.89763773873148101</v>
      </c>
      <c r="T35">
        <f t="shared" si="8"/>
        <v>0.74025970180469081</v>
      </c>
      <c r="U35">
        <f t="shared" si="9"/>
        <v>1.2857142189239366</v>
      </c>
      <c r="V35">
        <f t="shared" si="10"/>
        <v>1.3571427346938838</v>
      </c>
      <c r="W35">
        <f t="shared" si="11"/>
        <v>0.5757575757575758</v>
      </c>
      <c r="X35">
        <f t="shared" si="12"/>
        <v>0.82467533378309954</v>
      </c>
      <c r="Z35">
        <f t="shared" ref="Z35:Z66" si="20">L35/1000000</f>
        <v>2.5807000000000002</v>
      </c>
      <c r="AA35">
        <f t="shared" ref="AA35:AA66" si="21">N35/1000000</f>
        <v>0.56320000000000003</v>
      </c>
      <c r="AB35">
        <f t="shared" ref="AB35:AB66" si="22">M35/1000000</f>
        <v>0.1033</v>
      </c>
      <c r="AC35">
        <f t="shared" ref="AC35:AC66" si="23">Q35/1000000</f>
        <v>0.1095</v>
      </c>
      <c r="AD35">
        <f t="shared" ref="AD35:AD66" si="24">O35/1000000</f>
        <v>0.1193</v>
      </c>
      <c r="AE35">
        <f t="shared" ref="AE35:AE66" si="25">N35/L35</f>
        <v>0.21823536249854691</v>
      </c>
      <c r="AF35">
        <f t="shared" si="14"/>
        <v>0.21823536249854691</v>
      </c>
      <c r="AG35">
        <f t="shared" ref="AG35:AG66" si="26">M35/L35</f>
        <v>4.00278994071376E-2</v>
      </c>
      <c r="AH35">
        <f t="shared" si="15"/>
        <v>4.2430348355097451E-2</v>
      </c>
      <c r="AI35">
        <f t="shared" ref="AI35:AI66" si="27">O35/L35</f>
        <v>4.6227767659937226E-2</v>
      </c>
      <c r="AJ35">
        <f t="shared" si="16"/>
        <v>1.0135898671218788</v>
      </c>
      <c r="AK35">
        <f t="shared" si="17"/>
        <v>0.97133598722407855</v>
      </c>
      <c r="AL35">
        <f t="shared" si="18"/>
        <v>1.0005439333382093</v>
      </c>
      <c r="AM35">
        <f t="shared" si="19"/>
        <v>1.0117428066639069</v>
      </c>
    </row>
    <row r="36" spans="1:39" x14ac:dyDescent="0.3">
      <c r="A36">
        <v>1860</v>
      </c>
      <c r="B36">
        <v>2</v>
      </c>
      <c r="C36" t="s">
        <v>42</v>
      </c>
      <c r="D36">
        <v>6.1041670000000003</v>
      </c>
      <c r="E36">
        <v>6.6041670000000003</v>
      </c>
      <c r="F36">
        <v>4.7916670000000003</v>
      </c>
      <c r="G36">
        <v>4.9583329999999997</v>
      </c>
      <c r="H36">
        <v>8.0833329999999997</v>
      </c>
      <c r="I36">
        <v>8.7916670000000003</v>
      </c>
      <c r="J36">
        <v>4.2916670000000003</v>
      </c>
      <c r="K36">
        <v>4.2916670000000003</v>
      </c>
      <c r="L36">
        <v>2580700</v>
      </c>
      <c r="M36">
        <v>103300</v>
      </c>
      <c r="N36">
        <v>563200</v>
      </c>
      <c r="O36">
        <v>119300</v>
      </c>
      <c r="P36">
        <v>9800</v>
      </c>
      <c r="Q36">
        <v>109500</v>
      </c>
      <c r="R36">
        <v>3366500</v>
      </c>
      <c r="S36">
        <f t="shared" si="7"/>
        <v>0.89565218117202217</v>
      </c>
      <c r="T36">
        <f t="shared" si="8"/>
        <v>0.70307168856946411</v>
      </c>
      <c r="U36">
        <f t="shared" si="9"/>
        <v>1.3242319549907464</v>
      </c>
      <c r="V36">
        <f t="shared" si="10"/>
        <v>1.4402730135004498</v>
      </c>
      <c r="W36">
        <f t="shared" si="11"/>
        <v>0.53092789818259378</v>
      </c>
      <c r="X36">
        <f t="shared" si="12"/>
        <v>0.78498294689512915</v>
      </c>
      <c r="Z36">
        <f t="shared" si="20"/>
        <v>2.5807000000000002</v>
      </c>
      <c r="AA36">
        <f t="shared" si="21"/>
        <v>0.56320000000000003</v>
      </c>
      <c r="AB36">
        <f t="shared" si="22"/>
        <v>0.1033</v>
      </c>
      <c r="AC36">
        <f t="shared" si="23"/>
        <v>0.1095</v>
      </c>
      <c r="AD36">
        <f t="shared" si="24"/>
        <v>0.1193</v>
      </c>
      <c r="AE36">
        <f t="shared" si="25"/>
        <v>0.21823536249854691</v>
      </c>
      <c r="AF36">
        <f t="shared" si="14"/>
        <v>0.21823536249854691</v>
      </c>
      <c r="AG36">
        <f t="shared" si="26"/>
        <v>4.00278994071376E-2</v>
      </c>
      <c r="AH36">
        <f t="shared" si="15"/>
        <v>4.2430348355097451E-2</v>
      </c>
      <c r="AI36">
        <f t="shared" si="27"/>
        <v>4.6227767659937226E-2</v>
      </c>
      <c r="AJ36">
        <f t="shared" si="16"/>
        <v>1.0126281519698754</v>
      </c>
      <c r="AK36">
        <f t="shared" si="17"/>
        <v>0.9489514893157347</v>
      </c>
      <c r="AL36">
        <f t="shared" si="18"/>
        <v>1.0133635500892006</v>
      </c>
      <c r="AM36">
        <f t="shared" si="19"/>
        <v>1.0375621039317469</v>
      </c>
    </row>
    <row r="37" spans="1:39" x14ac:dyDescent="0.3">
      <c r="A37">
        <v>1860</v>
      </c>
      <c r="B37">
        <v>3</v>
      </c>
      <c r="C37" t="s">
        <v>43</v>
      </c>
      <c r="D37">
        <v>5.5833329999999997</v>
      </c>
      <c r="E37">
        <v>5.9166670000000003</v>
      </c>
      <c r="F37">
        <v>4.2083329999999997</v>
      </c>
      <c r="G37">
        <v>4.3333329999999997</v>
      </c>
      <c r="H37">
        <v>8</v>
      </c>
      <c r="I37">
        <v>8.2916670000000003</v>
      </c>
      <c r="J37">
        <v>3.9583330000000001</v>
      </c>
      <c r="K37">
        <v>3.9583330000000001</v>
      </c>
      <c r="L37">
        <v>2580700</v>
      </c>
      <c r="M37">
        <v>103300</v>
      </c>
      <c r="N37">
        <v>563200</v>
      </c>
      <c r="O37">
        <v>119300</v>
      </c>
      <c r="P37">
        <v>9800</v>
      </c>
      <c r="Q37">
        <v>109500</v>
      </c>
      <c r="R37">
        <v>3366500</v>
      </c>
      <c r="S37">
        <f t="shared" si="7"/>
        <v>0.94059405470051927</v>
      </c>
      <c r="T37">
        <f t="shared" si="8"/>
        <v>0.70895520650478849</v>
      </c>
      <c r="U37">
        <f t="shared" si="9"/>
        <v>1.4328359064379645</v>
      </c>
      <c r="V37">
        <f t="shared" si="10"/>
        <v>1.4850747752283449</v>
      </c>
      <c r="W37">
        <f t="shared" si="11"/>
        <v>0.49479162500000001</v>
      </c>
      <c r="X37">
        <f t="shared" si="12"/>
        <v>0.7537313285809748</v>
      </c>
      <c r="Z37">
        <f t="shared" si="20"/>
        <v>2.5807000000000002</v>
      </c>
      <c r="AA37">
        <f t="shared" si="21"/>
        <v>0.56320000000000003</v>
      </c>
      <c r="AB37">
        <f t="shared" si="22"/>
        <v>0.1033</v>
      </c>
      <c r="AC37">
        <f t="shared" si="23"/>
        <v>0.1095</v>
      </c>
      <c r="AD37">
        <f t="shared" si="24"/>
        <v>0.1193</v>
      </c>
      <c r="AE37">
        <f t="shared" si="25"/>
        <v>0.21823536249854691</v>
      </c>
      <c r="AF37">
        <f t="shared" si="14"/>
        <v>0.21823536249854691</v>
      </c>
      <c r="AG37">
        <f t="shared" si="26"/>
        <v>4.00278994071376E-2</v>
      </c>
      <c r="AH37">
        <f t="shared" si="15"/>
        <v>4.2430348355097451E-2</v>
      </c>
      <c r="AI37">
        <f t="shared" si="27"/>
        <v>4.6227767659937226E-2</v>
      </c>
      <c r="AJ37">
        <f t="shared" si="16"/>
        <v>1.0338909934320961</v>
      </c>
      <c r="AK37">
        <f t="shared" si="17"/>
        <v>0.95257067556472208</v>
      </c>
      <c r="AL37">
        <f t="shared" si="18"/>
        <v>1.0475959427406645</v>
      </c>
      <c r="AM37">
        <f t="shared" si="19"/>
        <v>1.0508656020057832</v>
      </c>
    </row>
    <row r="38" spans="1:39" x14ac:dyDescent="0.3">
      <c r="A38">
        <v>1860</v>
      </c>
      <c r="B38">
        <v>4</v>
      </c>
      <c r="C38" t="s">
        <v>44</v>
      </c>
      <c r="D38">
        <v>6.6041670000000003</v>
      </c>
      <c r="E38">
        <v>6.8333329999999997</v>
      </c>
      <c r="F38">
        <v>5.1666670000000003</v>
      </c>
      <c r="G38">
        <v>5.375</v>
      </c>
      <c r="H38">
        <v>8.8333329999999997</v>
      </c>
      <c r="I38">
        <v>8.4583329999999997</v>
      </c>
      <c r="J38">
        <v>4.75</v>
      </c>
      <c r="K38">
        <v>4.75</v>
      </c>
      <c r="L38">
        <v>2580700</v>
      </c>
      <c r="M38">
        <v>103300</v>
      </c>
      <c r="N38">
        <v>563200</v>
      </c>
      <c r="O38">
        <v>119300</v>
      </c>
      <c r="P38">
        <v>9800</v>
      </c>
      <c r="Q38">
        <v>109500</v>
      </c>
      <c r="R38">
        <v>3366500</v>
      </c>
      <c r="S38">
        <f t="shared" si="7"/>
        <v>0.91935477939646582</v>
      </c>
      <c r="T38">
        <f t="shared" si="8"/>
        <v>0.71924286590572284</v>
      </c>
      <c r="U38">
        <f t="shared" si="9"/>
        <v>1.3375393141935992</v>
      </c>
      <c r="V38">
        <f t="shared" si="10"/>
        <v>1.2807569826747263</v>
      </c>
      <c r="W38">
        <f t="shared" si="11"/>
        <v>0.53773586934852335</v>
      </c>
      <c r="X38">
        <f t="shared" si="12"/>
        <v>0.78233439584432074</v>
      </c>
      <c r="Z38">
        <f t="shared" si="20"/>
        <v>2.5807000000000002</v>
      </c>
      <c r="AA38">
        <f t="shared" si="21"/>
        <v>0.56320000000000003</v>
      </c>
      <c r="AB38">
        <f t="shared" si="22"/>
        <v>0.1033</v>
      </c>
      <c r="AC38">
        <f t="shared" si="23"/>
        <v>0.1095</v>
      </c>
      <c r="AD38">
        <f t="shared" si="24"/>
        <v>0.1193</v>
      </c>
      <c r="AE38">
        <f t="shared" si="25"/>
        <v>0.21823536249854691</v>
      </c>
      <c r="AF38">
        <f t="shared" si="14"/>
        <v>0.21823536249854691</v>
      </c>
      <c r="AG38">
        <f t="shared" si="26"/>
        <v>4.00278994071376E-2</v>
      </c>
      <c r="AH38">
        <f t="shared" si="15"/>
        <v>4.2430348355097451E-2</v>
      </c>
      <c r="AI38">
        <f t="shared" si="27"/>
        <v>4.6227767659937226E-2</v>
      </c>
      <c r="AJ38">
        <f t="shared" si="16"/>
        <v>1.0239719022537346</v>
      </c>
      <c r="AK38">
        <f t="shared" si="17"/>
        <v>0.95882744214729743</v>
      </c>
      <c r="AL38">
        <f t="shared" si="18"/>
        <v>1.0177060425401772</v>
      </c>
      <c r="AM38">
        <f t="shared" si="19"/>
        <v>0.9865840128979434</v>
      </c>
    </row>
    <row r="39" spans="1:39" x14ac:dyDescent="0.3">
      <c r="A39">
        <v>1861</v>
      </c>
      <c r="B39">
        <v>1</v>
      </c>
      <c r="C39" t="s">
        <v>45</v>
      </c>
      <c r="D39">
        <v>7</v>
      </c>
      <c r="E39">
        <v>7.3541670000000003</v>
      </c>
      <c r="F39">
        <v>6.0833329999999997</v>
      </c>
      <c r="G39">
        <v>6.4166670000000003</v>
      </c>
      <c r="H39">
        <v>9.0833329999999997</v>
      </c>
      <c r="I39">
        <v>8.5416670000000003</v>
      </c>
      <c r="J39">
        <v>5.2916670000000003</v>
      </c>
      <c r="K39">
        <v>5.2916670000000003</v>
      </c>
      <c r="L39">
        <v>1841600</v>
      </c>
      <c r="M39">
        <v>100000</v>
      </c>
      <c r="N39">
        <v>986600</v>
      </c>
      <c r="O39">
        <v>107500</v>
      </c>
      <c r="P39">
        <v>9700</v>
      </c>
      <c r="Q39">
        <v>97800</v>
      </c>
      <c r="R39">
        <v>3035700</v>
      </c>
      <c r="S39">
        <f t="shared" si="7"/>
        <v>0.86986311615688316</v>
      </c>
      <c r="T39">
        <f t="shared" si="8"/>
        <v>0.75595242857142864</v>
      </c>
      <c r="U39">
        <f t="shared" si="9"/>
        <v>1.2976189999999999</v>
      </c>
      <c r="V39">
        <f t="shared" si="10"/>
        <v>1.2202381428571429</v>
      </c>
      <c r="W39">
        <f t="shared" si="11"/>
        <v>0.58256886541537123</v>
      </c>
      <c r="X39">
        <f t="shared" si="12"/>
        <v>0.86904757142857136</v>
      </c>
      <c r="Z39">
        <f t="shared" si="20"/>
        <v>1.8415999999999999</v>
      </c>
      <c r="AA39">
        <f t="shared" si="21"/>
        <v>0.98660000000000003</v>
      </c>
      <c r="AB39">
        <f t="shared" si="22"/>
        <v>0.1</v>
      </c>
      <c r="AC39">
        <f t="shared" si="23"/>
        <v>9.7799999999999998E-2</v>
      </c>
      <c r="AD39">
        <f t="shared" si="24"/>
        <v>0.1075</v>
      </c>
      <c r="AE39">
        <f t="shared" si="25"/>
        <v>0.53572980017376193</v>
      </c>
      <c r="AF39">
        <f t="shared" si="14"/>
        <v>0.53572980017376193</v>
      </c>
      <c r="AG39">
        <f t="shared" si="26"/>
        <v>5.4300608166811468E-2</v>
      </c>
      <c r="AH39">
        <f t="shared" si="15"/>
        <v>5.3105994787141619E-2</v>
      </c>
      <c r="AI39">
        <f t="shared" si="27"/>
        <v>5.8373153779322326E-2</v>
      </c>
      <c r="AJ39">
        <f t="shared" si="16"/>
        <v>0.9999396804241053</v>
      </c>
      <c r="AK39">
        <f t="shared" si="17"/>
        <v>0.98044634587204671</v>
      </c>
      <c r="AL39">
        <f t="shared" si="18"/>
        <v>1.0045466824152225</v>
      </c>
      <c r="AM39">
        <f t="shared" si="19"/>
        <v>0.96556187685174877</v>
      </c>
    </row>
    <row r="40" spans="1:39" x14ac:dyDescent="0.3">
      <c r="A40">
        <v>1861</v>
      </c>
      <c r="B40">
        <v>2</v>
      </c>
      <c r="C40" t="s">
        <v>46</v>
      </c>
      <c r="D40">
        <v>7.4375</v>
      </c>
      <c r="E40">
        <v>7.6458329999999997</v>
      </c>
      <c r="F40">
        <v>6.375</v>
      </c>
      <c r="G40">
        <v>6.625</v>
      </c>
      <c r="H40">
        <v>9</v>
      </c>
      <c r="I40">
        <v>8.4583329999999997</v>
      </c>
      <c r="J40">
        <v>5.375</v>
      </c>
      <c r="K40">
        <v>5.375</v>
      </c>
      <c r="L40">
        <v>1841600</v>
      </c>
      <c r="M40">
        <v>100000</v>
      </c>
      <c r="N40">
        <v>986600</v>
      </c>
      <c r="O40">
        <v>107500</v>
      </c>
      <c r="P40">
        <v>9700</v>
      </c>
      <c r="Q40">
        <v>97800</v>
      </c>
      <c r="R40">
        <v>3035700</v>
      </c>
      <c r="S40">
        <f t="shared" si="7"/>
        <v>0.84313725490196079</v>
      </c>
      <c r="T40">
        <f t="shared" si="8"/>
        <v>0.72268907563025209</v>
      </c>
      <c r="U40">
        <f t="shared" si="9"/>
        <v>1.2100840336134453</v>
      </c>
      <c r="V40">
        <f t="shared" si="10"/>
        <v>1.1372548571428571</v>
      </c>
      <c r="W40">
        <f t="shared" si="11"/>
        <v>0.59722222222222221</v>
      </c>
      <c r="X40">
        <f t="shared" si="12"/>
        <v>0.8571428571428571</v>
      </c>
      <c r="Z40">
        <f t="shared" si="20"/>
        <v>1.8415999999999999</v>
      </c>
      <c r="AA40">
        <f t="shared" si="21"/>
        <v>0.98660000000000003</v>
      </c>
      <c r="AB40">
        <f t="shared" si="22"/>
        <v>0.1</v>
      </c>
      <c r="AC40">
        <f t="shared" si="23"/>
        <v>9.7799999999999998E-2</v>
      </c>
      <c r="AD40">
        <f t="shared" si="24"/>
        <v>0.1075</v>
      </c>
      <c r="AE40">
        <f t="shared" si="25"/>
        <v>0.53572980017376193</v>
      </c>
      <c r="AF40">
        <f t="shared" si="14"/>
        <v>0.53572980017376193</v>
      </c>
      <c r="AG40">
        <f t="shared" si="26"/>
        <v>5.4300608166811468E-2</v>
      </c>
      <c r="AH40">
        <f t="shared" si="15"/>
        <v>5.3105994787141619E-2</v>
      </c>
      <c r="AI40">
        <f t="shared" si="27"/>
        <v>5.8373153779322326E-2</v>
      </c>
      <c r="AJ40">
        <f t="shared" si="16"/>
        <v>0.98638704358014517</v>
      </c>
      <c r="AK40">
        <f t="shared" si="17"/>
        <v>0.96090336913585772</v>
      </c>
      <c r="AL40">
        <f t="shared" si="18"/>
        <v>0.97421501717661185</v>
      </c>
      <c r="AM40">
        <f t="shared" si="19"/>
        <v>0.93497508092372739</v>
      </c>
    </row>
    <row r="41" spans="1:39" x14ac:dyDescent="0.3">
      <c r="A41">
        <v>1861</v>
      </c>
      <c r="B41">
        <v>3</v>
      </c>
      <c r="C41" t="s">
        <v>47</v>
      </c>
      <c r="D41">
        <v>8.3125</v>
      </c>
      <c r="E41">
        <v>8.6041670000000003</v>
      </c>
      <c r="F41">
        <v>7.2916670000000003</v>
      </c>
      <c r="G41">
        <v>7.5</v>
      </c>
      <c r="H41">
        <v>9.1666670000000003</v>
      </c>
      <c r="I41">
        <v>8.9166670000000003</v>
      </c>
      <c r="J41">
        <v>5.9166670000000003</v>
      </c>
      <c r="K41">
        <v>5.9166670000000003</v>
      </c>
      <c r="L41">
        <v>1841600</v>
      </c>
      <c r="M41">
        <v>100000</v>
      </c>
      <c r="N41">
        <v>986600</v>
      </c>
      <c r="O41">
        <v>107500</v>
      </c>
      <c r="P41">
        <v>9700</v>
      </c>
      <c r="Q41">
        <v>97800</v>
      </c>
      <c r="R41">
        <v>3035700</v>
      </c>
      <c r="S41">
        <f t="shared" si="7"/>
        <v>0.81142858004897922</v>
      </c>
      <c r="T41">
        <f t="shared" si="8"/>
        <v>0.71177948872180452</v>
      </c>
      <c r="U41">
        <f t="shared" si="9"/>
        <v>1.1027569323308271</v>
      </c>
      <c r="V41">
        <f t="shared" si="10"/>
        <v>1.0726817443609022</v>
      </c>
      <c r="W41">
        <f t="shared" si="11"/>
        <v>0.64545455834710697</v>
      </c>
      <c r="X41">
        <f t="shared" si="12"/>
        <v>0.87719302255639098</v>
      </c>
      <c r="Z41">
        <f t="shared" si="20"/>
        <v>1.8415999999999999</v>
      </c>
      <c r="AA41">
        <f t="shared" si="21"/>
        <v>0.98660000000000003</v>
      </c>
      <c r="AB41">
        <f t="shared" si="22"/>
        <v>0.1</v>
      </c>
      <c r="AC41">
        <f t="shared" si="23"/>
        <v>9.7799999999999998E-2</v>
      </c>
      <c r="AD41">
        <f t="shared" si="24"/>
        <v>0.1075</v>
      </c>
      <c r="AE41">
        <f t="shared" si="25"/>
        <v>0.53572980017376193</v>
      </c>
      <c r="AF41">
        <f t="shared" si="14"/>
        <v>0.53572980017376193</v>
      </c>
      <c r="AG41">
        <f t="shared" si="26"/>
        <v>5.4300608166811468E-2</v>
      </c>
      <c r="AH41">
        <f t="shared" si="15"/>
        <v>5.3105994787141619E-2</v>
      </c>
      <c r="AI41">
        <f t="shared" si="27"/>
        <v>5.8373153779322326E-2</v>
      </c>
      <c r="AJ41">
        <f t="shared" si="16"/>
        <v>0.96973906440908963</v>
      </c>
      <c r="AK41">
        <f t="shared" si="17"/>
        <v>0.9542973481124043</v>
      </c>
      <c r="AL41">
        <f t="shared" si="18"/>
        <v>0.93387928306585843</v>
      </c>
      <c r="AM41">
        <f t="shared" si="19"/>
        <v>0.90958817013551152</v>
      </c>
    </row>
    <row r="42" spans="1:39" x14ac:dyDescent="0.3">
      <c r="A42">
        <v>1861</v>
      </c>
      <c r="B42">
        <v>4</v>
      </c>
      <c r="C42" t="s">
        <v>48</v>
      </c>
      <c r="D42">
        <v>10.54167</v>
      </c>
      <c r="E42">
        <v>10.875</v>
      </c>
      <c r="F42">
        <v>9.5</v>
      </c>
      <c r="G42">
        <v>9.7916670000000003</v>
      </c>
      <c r="H42">
        <v>11.375</v>
      </c>
      <c r="I42">
        <v>12</v>
      </c>
      <c r="J42">
        <v>7.2083329999999997</v>
      </c>
      <c r="K42">
        <v>7.2083329999999997</v>
      </c>
      <c r="L42">
        <v>1841600</v>
      </c>
      <c r="M42">
        <v>100000</v>
      </c>
      <c r="N42">
        <v>986600</v>
      </c>
      <c r="O42">
        <v>107500</v>
      </c>
      <c r="P42">
        <v>9700</v>
      </c>
      <c r="Q42">
        <v>97800</v>
      </c>
      <c r="R42">
        <v>3035700</v>
      </c>
      <c r="S42">
        <f t="shared" si="7"/>
        <v>0.75877189473684203</v>
      </c>
      <c r="T42">
        <f t="shared" si="8"/>
        <v>0.68379421856309297</v>
      </c>
      <c r="U42">
        <f t="shared" si="9"/>
        <v>1.079051042197299</v>
      </c>
      <c r="V42">
        <f t="shared" si="10"/>
        <v>1.1383395609993483</v>
      </c>
      <c r="W42">
        <f t="shared" si="11"/>
        <v>0.63369960439560435</v>
      </c>
      <c r="X42">
        <f t="shared" si="12"/>
        <v>0.90118548579115076</v>
      </c>
      <c r="Z42">
        <f t="shared" si="20"/>
        <v>1.8415999999999999</v>
      </c>
      <c r="AA42">
        <f t="shared" si="21"/>
        <v>0.98660000000000003</v>
      </c>
      <c r="AB42">
        <f t="shared" si="22"/>
        <v>0.1</v>
      </c>
      <c r="AC42">
        <f t="shared" si="23"/>
        <v>9.7799999999999998E-2</v>
      </c>
      <c r="AD42">
        <f t="shared" si="24"/>
        <v>0.1075</v>
      </c>
      <c r="AE42">
        <f t="shared" si="25"/>
        <v>0.53572980017376193</v>
      </c>
      <c r="AF42">
        <f t="shared" si="14"/>
        <v>0.53572980017376193</v>
      </c>
      <c r="AG42">
        <f t="shared" si="26"/>
        <v>5.4300608166811468E-2</v>
      </c>
      <c r="AH42">
        <f t="shared" si="15"/>
        <v>5.3105994787141619E-2</v>
      </c>
      <c r="AI42">
        <f t="shared" si="27"/>
        <v>5.8373153779322326E-2</v>
      </c>
      <c r="AJ42">
        <f t="shared" si="16"/>
        <v>0.94060000014385436</v>
      </c>
      <c r="AK42">
        <f t="shared" si="17"/>
        <v>0.9368773038285193</v>
      </c>
      <c r="AL42">
        <f t="shared" si="18"/>
        <v>0.92444147501253449</v>
      </c>
      <c r="AM42">
        <f t="shared" si="19"/>
        <v>0.93538910983089651</v>
      </c>
    </row>
    <row r="43" spans="1:39" x14ac:dyDescent="0.3">
      <c r="A43">
        <v>1862</v>
      </c>
      <c r="B43">
        <v>1</v>
      </c>
      <c r="C43" t="s">
        <v>49</v>
      </c>
      <c r="D43">
        <v>12.79167</v>
      </c>
      <c r="E43">
        <v>13.20833</v>
      </c>
      <c r="F43">
        <v>11.375</v>
      </c>
      <c r="G43">
        <v>11.58333</v>
      </c>
      <c r="H43">
        <v>13.33333</v>
      </c>
      <c r="I43">
        <v>13.33333</v>
      </c>
      <c r="J43">
        <v>8.2916670000000003</v>
      </c>
      <c r="K43">
        <v>8.2916670000000003</v>
      </c>
      <c r="L43">
        <v>71766</v>
      </c>
      <c r="M43">
        <v>133824</v>
      </c>
      <c r="N43">
        <v>1072439</v>
      </c>
      <c r="O43">
        <v>167039</v>
      </c>
      <c r="P43">
        <v>20477</v>
      </c>
      <c r="Q43">
        <v>146562</v>
      </c>
      <c r="R43">
        <v>1445068</v>
      </c>
      <c r="S43">
        <f t="shared" si="7"/>
        <v>0.72893775824175833</v>
      </c>
      <c r="T43">
        <f t="shared" si="8"/>
        <v>0.64820832619978475</v>
      </c>
      <c r="U43">
        <f t="shared" si="9"/>
        <v>1.0423447446658647</v>
      </c>
      <c r="V43">
        <f t="shared" si="10"/>
        <v>1.0423447446658647</v>
      </c>
      <c r="W43">
        <f t="shared" si="11"/>
        <v>0.62187518046879509</v>
      </c>
      <c r="X43">
        <f t="shared" si="12"/>
        <v>0.88925058260571144</v>
      </c>
      <c r="Z43">
        <f t="shared" si="20"/>
        <v>7.1765999999999996E-2</v>
      </c>
      <c r="AA43">
        <f t="shared" si="21"/>
        <v>1.0724389999999999</v>
      </c>
      <c r="AB43">
        <f t="shared" si="22"/>
        <v>0.133824</v>
      </c>
      <c r="AC43">
        <f t="shared" si="23"/>
        <v>0.146562</v>
      </c>
      <c r="AD43">
        <f t="shared" si="24"/>
        <v>0.16703899999999999</v>
      </c>
      <c r="AF43">
        <f t="shared" si="14"/>
        <v>14.943552657247164</v>
      </c>
      <c r="AG43">
        <f t="shared" si="26"/>
        <v>1.8647270295125826</v>
      </c>
      <c r="AH43">
        <f t="shared" si="15"/>
        <v>2.0422205501212272</v>
      </c>
      <c r="AI43">
        <f t="shared" si="27"/>
        <v>2.3275506507259704</v>
      </c>
      <c r="AJ43">
        <f t="shared" si="16"/>
        <v>0.92317921092652</v>
      </c>
      <c r="AK43">
        <f t="shared" si="17"/>
        <v>0.91366648450522958</v>
      </c>
      <c r="AL43">
        <f t="shared" si="18"/>
        <v>0.90941086757179268</v>
      </c>
      <c r="AM43">
        <f t="shared" si="19"/>
        <v>0.89712866167168004</v>
      </c>
    </row>
    <row r="44" spans="1:39" x14ac:dyDescent="0.3">
      <c r="A44">
        <v>1862</v>
      </c>
      <c r="B44">
        <v>2</v>
      </c>
      <c r="C44" t="s">
        <v>50</v>
      </c>
      <c r="D44">
        <v>12.45833</v>
      </c>
      <c r="E44">
        <v>12.95833</v>
      </c>
      <c r="F44">
        <v>11.33333</v>
      </c>
      <c r="G44">
        <v>11.75</v>
      </c>
      <c r="H44">
        <v>12.875</v>
      </c>
      <c r="I44">
        <v>12.66667</v>
      </c>
      <c r="J44">
        <v>8.3333329999999997</v>
      </c>
      <c r="K44">
        <v>8.5833329999999997</v>
      </c>
      <c r="L44">
        <v>71766</v>
      </c>
      <c r="M44">
        <v>133824</v>
      </c>
      <c r="N44">
        <v>1072439</v>
      </c>
      <c r="O44">
        <v>167039</v>
      </c>
      <c r="P44">
        <v>20477</v>
      </c>
      <c r="Q44">
        <v>146562</v>
      </c>
      <c r="R44">
        <v>1445068</v>
      </c>
      <c r="S44">
        <f t="shared" si="7"/>
        <v>0.73529430449832478</v>
      </c>
      <c r="T44">
        <f t="shared" si="8"/>
        <v>0.66889647328333734</v>
      </c>
      <c r="U44">
        <f t="shared" si="9"/>
        <v>1.0334450925605598</v>
      </c>
      <c r="V44">
        <f t="shared" si="10"/>
        <v>1.0167229476181801</v>
      </c>
      <c r="W44">
        <f t="shared" si="11"/>
        <v>0.64724916504854368</v>
      </c>
      <c r="X44">
        <f t="shared" si="12"/>
        <v>0.90969897249470832</v>
      </c>
      <c r="Z44">
        <f t="shared" si="20"/>
        <v>7.1765999999999996E-2</v>
      </c>
      <c r="AA44">
        <f t="shared" si="21"/>
        <v>1.0724389999999999</v>
      </c>
      <c r="AB44">
        <f t="shared" si="22"/>
        <v>0.133824</v>
      </c>
      <c r="AC44">
        <f t="shared" si="23"/>
        <v>0.146562</v>
      </c>
      <c r="AD44">
        <f t="shared" si="24"/>
        <v>0.16703899999999999</v>
      </c>
      <c r="AF44">
        <f t="shared" si="14"/>
        <v>14.943552657247164</v>
      </c>
      <c r="AG44">
        <f t="shared" si="26"/>
        <v>1.8647270295125826</v>
      </c>
      <c r="AH44">
        <f t="shared" si="15"/>
        <v>2.0422205501212272</v>
      </c>
      <c r="AI44">
        <f t="shared" si="27"/>
        <v>2.3275506507259704</v>
      </c>
      <c r="AJ44">
        <f t="shared" si="16"/>
        <v>0.92694996609018776</v>
      </c>
      <c r="AK44">
        <f t="shared" si="17"/>
        <v>0.92731078545180079</v>
      </c>
      <c r="AL44">
        <f t="shared" si="18"/>
        <v>0.90568689377350597</v>
      </c>
      <c r="AM44">
        <f t="shared" si="19"/>
        <v>0.88631990634531899</v>
      </c>
    </row>
    <row r="45" spans="1:39" x14ac:dyDescent="0.3">
      <c r="A45">
        <v>1862</v>
      </c>
      <c r="B45">
        <v>3</v>
      </c>
      <c r="C45" t="s">
        <v>51</v>
      </c>
      <c r="D45">
        <v>20.91667</v>
      </c>
      <c r="E45">
        <v>21.5</v>
      </c>
      <c r="F45">
        <v>19.25</v>
      </c>
      <c r="G45">
        <v>19.91667</v>
      </c>
      <c r="H45">
        <v>21.16667</v>
      </c>
      <c r="I45">
        <v>21</v>
      </c>
      <c r="J45">
        <v>15.20833</v>
      </c>
      <c r="K45">
        <v>19.5</v>
      </c>
      <c r="L45">
        <v>71766</v>
      </c>
      <c r="M45">
        <v>133824</v>
      </c>
      <c r="N45">
        <v>1072439</v>
      </c>
      <c r="O45">
        <v>167039</v>
      </c>
      <c r="P45">
        <v>20477</v>
      </c>
      <c r="Q45">
        <v>146562</v>
      </c>
      <c r="R45">
        <v>1445068</v>
      </c>
      <c r="S45">
        <f t="shared" si="7"/>
        <v>0.7900431168831169</v>
      </c>
      <c r="T45">
        <f t="shared" si="8"/>
        <v>0.72709135823245286</v>
      </c>
      <c r="U45">
        <f t="shared" si="9"/>
        <v>1.0119521893303285</v>
      </c>
      <c r="V45">
        <f t="shared" si="10"/>
        <v>1.0039839037475851</v>
      </c>
      <c r="W45">
        <f t="shared" si="11"/>
        <v>0.71850366637737539</v>
      </c>
      <c r="X45">
        <f t="shared" si="12"/>
        <v>0.92031857843528631</v>
      </c>
      <c r="Z45">
        <f t="shared" si="20"/>
        <v>7.1765999999999996E-2</v>
      </c>
      <c r="AA45">
        <f t="shared" si="21"/>
        <v>1.0724389999999999</v>
      </c>
      <c r="AB45">
        <f t="shared" si="22"/>
        <v>0.133824</v>
      </c>
      <c r="AC45">
        <f t="shared" si="23"/>
        <v>0.146562</v>
      </c>
      <c r="AD45">
        <f t="shared" si="24"/>
        <v>0.16703899999999999</v>
      </c>
      <c r="AF45">
        <f t="shared" si="14"/>
        <v>14.943552657247164</v>
      </c>
      <c r="AG45">
        <f t="shared" si="26"/>
        <v>1.8647270295125826</v>
      </c>
      <c r="AH45">
        <f t="shared" si="15"/>
        <v>2.0422205501212272</v>
      </c>
      <c r="AI45">
        <f t="shared" si="27"/>
        <v>2.3275506507259704</v>
      </c>
      <c r="AJ45">
        <f t="shared" si="16"/>
        <v>0.95813955781100213</v>
      </c>
      <c r="AK45">
        <f t="shared" si="17"/>
        <v>0.96354086219816359</v>
      </c>
      <c r="AL45">
        <f t="shared" si="18"/>
        <v>0.89655948079534886</v>
      </c>
      <c r="AM45">
        <f t="shared" si="19"/>
        <v>0.88084403066401573</v>
      </c>
    </row>
    <row r="46" spans="1:39" x14ac:dyDescent="0.3">
      <c r="A46">
        <v>1862</v>
      </c>
      <c r="B46">
        <v>4</v>
      </c>
      <c r="C46" t="s">
        <v>52</v>
      </c>
      <c r="D46">
        <v>23.54167</v>
      </c>
      <c r="E46">
        <v>24.66667</v>
      </c>
      <c r="F46">
        <v>20.66667</v>
      </c>
      <c r="G46">
        <v>22</v>
      </c>
      <c r="H46">
        <v>24</v>
      </c>
      <c r="I46">
        <v>23.83333</v>
      </c>
      <c r="J46">
        <v>16.41667</v>
      </c>
      <c r="K46">
        <v>17</v>
      </c>
      <c r="L46">
        <v>71766</v>
      </c>
      <c r="M46">
        <v>133824</v>
      </c>
      <c r="N46">
        <v>1072439</v>
      </c>
      <c r="O46">
        <v>167039</v>
      </c>
      <c r="P46">
        <v>20477</v>
      </c>
      <c r="Q46">
        <v>146562</v>
      </c>
      <c r="R46">
        <v>1445068</v>
      </c>
      <c r="S46">
        <f t="shared" si="7"/>
        <v>0.79435487187824649</v>
      </c>
      <c r="T46">
        <f t="shared" si="8"/>
        <v>0.69734517559714326</v>
      </c>
      <c r="U46">
        <f t="shared" si="9"/>
        <v>1.0194688821990963</v>
      </c>
      <c r="V46">
        <f t="shared" si="10"/>
        <v>1.0123890955909245</v>
      </c>
      <c r="W46">
        <f t="shared" si="11"/>
        <v>0.68402791666666662</v>
      </c>
      <c r="X46">
        <f t="shared" si="12"/>
        <v>0.87787612348656663</v>
      </c>
      <c r="Z46">
        <f t="shared" si="20"/>
        <v>7.1765999999999996E-2</v>
      </c>
      <c r="AA46">
        <f t="shared" si="21"/>
        <v>1.0724389999999999</v>
      </c>
      <c r="AB46">
        <f t="shared" si="22"/>
        <v>0.133824</v>
      </c>
      <c r="AC46">
        <f t="shared" si="23"/>
        <v>0.146562</v>
      </c>
      <c r="AD46">
        <f t="shared" si="24"/>
        <v>0.16703899999999999</v>
      </c>
      <c r="AF46">
        <f t="shared" si="14"/>
        <v>14.943552657247164</v>
      </c>
      <c r="AG46">
        <f t="shared" si="26"/>
        <v>1.8647270295125826</v>
      </c>
      <c r="AH46">
        <f t="shared" si="15"/>
        <v>2.0422205501212272</v>
      </c>
      <c r="AI46">
        <f t="shared" si="27"/>
        <v>2.3275506507259704</v>
      </c>
      <c r="AJ46">
        <f t="shared" si="16"/>
        <v>0.96050332756799206</v>
      </c>
      <c r="AK46">
        <f t="shared" si="17"/>
        <v>0.94539967997954844</v>
      </c>
      <c r="AL46">
        <f t="shared" si="18"/>
        <v>0.8997734605846468</v>
      </c>
      <c r="AM46">
        <f t="shared" si="19"/>
        <v>0.88446473931385516</v>
      </c>
    </row>
    <row r="47" spans="1:39" x14ac:dyDescent="0.3">
      <c r="A47">
        <v>1863</v>
      </c>
      <c r="B47">
        <v>1</v>
      </c>
      <c r="C47" t="s">
        <v>53</v>
      </c>
      <c r="D47">
        <v>21.66667</v>
      </c>
      <c r="E47">
        <v>22.5</v>
      </c>
      <c r="F47">
        <v>19.75</v>
      </c>
      <c r="G47">
        <v>20.08333</v>
      </c>
      <c r="H47">
        <v>21.83333</v>
      </c>
      <c r="I47">
        <v>21.66667</v>
      </c>
      <c r="J47">
        <v>16.79167</v>
      </c>
      <c r="K47">
        <v>16.58333</v>
      </c>
      <c r="L47">
        <v>131900</v>
      </c>
      <c r="M47">
        <v>137900</v>
      </c>
      <c r="N47">
        <v>1390700</v>
      </c>
      <c r="O47">
        <v>271700</v>
      </c>
      <c r="P47">
        <v>23000</v>
      </c>
      <c r="Q47">
        <v>284700</v>
      </c>
      <c r="R47">
        <v>1932200</v>
      </c>
      <c r="S47">
        <f t="shared" si="7"/>
        <v>0.85021113924050629</v>
      </c>
      <c r="T47">
        <f t="shared" si="8"/>
        <v>0.77500003461537925</v>
      </c>
      <c r="U47">
        <f t="shared" si="9"/>
        <v>1.0076919988166155</v>
      </c>
      <c r="V47">
        <f t="shared" si="10"/>
        <v>1</v>
      </c>
      <c r="W47">
        <f t="shared" si="11"/>
        <v>0.76908423955484573</v>
      </c>
      <c r="X47">
        <f t="shared" si="12"/>
        <v>0.91153832130179668</v>
      </c>
      <c r="Z47">
        <f t="shared" si="20"/>
        <v>0.13189999999999999</v>
      </c>
      <c r="AA47">
        <f t="shared" si="21"/>
        <v>1.3907</v>
      </c>
      <c r="AB47">
        <f t="shared" si="22"/>
        <v>0.13789999999999999</v>
      </c>
      <c r="AC47">
        <f t="shared" si="23"/>
        <v>0.28470000000000001</v>
      </c>
      <c r="AD47">
        <f t="shared" si="24"/>
        <v>0.2717</v>
      </c>
      <c r="AF47">
        <f t="shared" si="14"/>
        <v>10.543593631539045</v>
      </c>
      <c r="AG47">
        <f t="shared" si="26"/>
        <v>1.0454890068233511</v>
      </c>
      <c r="AH47">
        <f t="shared" si="15"/>
        <v>2.1584533737680061</v>
      </c>
      <c r="AI47">
        <f t="shared" si="27"/>
        <v>2.0598938589840787</v>
      </c>
      <c r="AJ47">
        <f t="shared" si="16"/>
        <v>0.990015554777815</v>
      </c>
      <c r="AK47">
        <f t="shared" si="17"/>
        <v>0.99125360118889605</v>
      </c>
      <c r="AL47">
        <f t="shared" si="18"/>
        <v>0.89472729670378381</v>
      </c>
      <c r="AM47">
        <f t="shared" si="19"/>
        <v>0.87911728057378036</v>
      </c>
    </row>
    <row r="48" spans="1:39" x14ac:dyDescent="0.3">
      <c r="A48">
        <v>1863</v>
      </c>
      <c r="B48">
        <v>2</v>
      </c>
      <c r="C48" t="s">
        <v>54</v>
      </c>
      <c r="D48">
        <v>21.16667</v>
      </c>
      <c r="E48">
        <v>22.16667</v>
      </c>
      <c r="F48">
        <v>19.5</v>
      </c>
      <c r="G48">
        <v>20</v>
      </c>
      <c r="H48">
        <v>21.91667</v>
      </c>
      <c r="I48">
        <v>20.66667</v>
      </c>
      <c r="J48">
        <v>17.58333</v>
      </c>
      <c r="K48">
        <v>16.66667</v>
      </c>
      <c r="L48">
        <v>131900</v>
      </c>
      <c r="M48">
        <v>137900</v>
      </c>
      <c r="N48">
        <v>1390700</v>
      </c>
      <c r="O48">
        <v>271700</v>
      </c>
      <c r="P48">
        <v>23000</v>
      </c>
      <c r="Q48">
        <v>284700</v>
      </c>
      <c r="R48">
        <v>1932200</v>
      </c>
      <c r="S48">
        <f t="shared" si="7"/>
        <v>0.90170923076923082</v>
      </c>
      <c r="T48">
        <f t="shared" si="8"/>
        <v>0.83070837311679169</v>
      </c>
      <c r="U48">
        <f t="shared" si="9"/>
        <v>1.0354330652861314</v>
      </c>
      <c r="V48">
        <f t="shared" si="10"/>
        <v>0.97637795647591241</v>
      </c>
      <c r="W48">
        <f t="shared" si="11"/>
        <v>0.80228109471009967</v>
      </c>
      <c r="X48">
        <f t="shared" si="12"/>
        <v>0.92125969743941771</v>
      </c>
      <c r="Z48">
        <f t="shared" si="20"/>
        <v>0.13189999999999999</v>
      </c>
      <c r="AA48">
        <f t="shared" si="21"/>
        <v>1.3907</v>
      </c>
      <c r="AB48">
        <f t="shared" si="22"/>
        <v>0.13789999999999999</v>
      </c>
      <c r="AC48">
        <f t="shared" si="23"/>
        <v>0.28470000000000001</v>
      </c>
      <c r="AD48">
        <f t="shared" si="24"/>
        <v>0.2717</v>
      </c>
      <c r="AF48">
        <f t="shared" si="14"/>
        <v>10.543593631539045</v>
      </c>
      <c r="AG48">
        <f t="shared" si="26"/>
        <v>1.0454890068233511</v>
      </c>
      <c r="AH48">
        <f t="shared" si="15"/>
        <v>2.1584533737680061</v>
      </c>
      <c r="AI48">
        <f t="shared" si="27"/>
        <v>2.0598938589840787</v>
      </c>
      <c r="AJ48">
        <f t="shared" si="16"/>
        <v>1.0155552796553295</v>
      </c>
      <c r="AK48">
        <f t="shared" si="17"/>
        <v>1.0214004672390338</v>
      </c>
      <c r="AL48">
        <f t="shared" si="18"/>
        <v>0.90652151600327402</v>
      </c>
      <c r="AM48">
        <f t="shared" si="19"/>
        <v>0.86873524643472355</v>
      </c>
    </row>
    <row r="49" spans="1:39" x14ac:dyDescent="0.3">
      <c r="A49">
        <v>1863</v>
      </c>
      <c r="B49">
        <v>3</v>
      </c>
      <c r="C49" t="s">
        <v>55</v>
      </c>
      <c r="D49">
        <v>21.91667</v>
      </c>
      <c r="E49">
        <v>22.5</v>
      </c>
      <c r="F49">
        <v>20.16667</v>
      </c>
      <c r="G49">
        <v>20.5</v>
      </c>
      <c r="H49">
        <v>22.83333</v>
      </c>
      <c r="I49">
        <v>21.58333</v>
      </c>
      <c r="J49">
        <v>18.375</v>
      </c>
      <c r="K49">
        <v>17.91667</v>
      </c>
      <c r="L49">
        <v>131900</v>
      </c>
      <c r="M49">
        <v>137900</v>
      </c>
      <c r="N49">
        <v>1390700</v>
      </c>
      <c r="O49">
        <v>271700</v>
      </c>
      <c r="P49">
        <v>23000</v>
      </c>
      <c r="Q49">
        <v>284700</v>
      </c>
      <c r="R49">
        <v>1932200</v>
      </c>
      <c r="S49">
        <f t="shared" si="7"/>
        <v>0.91115687418894642</v>
      </c>
      <c r="T49">
        <f t="shared" si="8"/>
        <v>0.83840291431134384</v>
      </c>
      <c r="U49">
        <f t="shared" si="9"/>
        <v>1.0418247845133408</v>
      </c>
      <c r="V49">
        <f t="shared" si="10"/>
        <v>0.98479057265542624</v>
      </c>
      <c r="W49">
        <f t="shared" si="11"/>
        <v>0.80474464302841509</v>
      </c>
      <c r="X49">
        <f t="shared" si="12"/>
        <v>0.92015210339891962</v>
      </c>
      <c r="Z49">
        <f t="shared" si="20"/>
        <v>0.13189999999999999</v>
      </c>
      <c r="AA49">
        <f t="shared" si="21"/>
        <v>1.3907</v>
      </c>
      <c r="AB49">
        <f t="shared" si="22"/>
        <v>0.13789999999999999</v>
      </c>
      <c r="AC49">
        <f t="shared" si="23"/>
        <v>0.28470000000000001</v>
      </c>
      <c r="AD49">
        <f t="shared" si="24"/>
        <v>0.2717</v>
      </c>
      <c r="AF49">
        <f t="shared" si="14"/>
        <v>10.543593631539045</v>
      </c>
      <c r="AG49">
        <f t="shared" si="26"/>
        <v>1.0454890068233511</v>
      </c>
      <c r="AH49">
        <f t="shared" si="15"/>
        <v>2.1584533737680061</v>
      </c>
      <c r="AI49">
        <f t="shared" si="27"/>
        <v>2.0598938589840787</v>
      </c>
      <c r="AJ49">
        <f t="shared" si="16"/>
        <v>1.0200819201377151</v>
      </c>
      <c r="AK49">
        <f t="shared" si="17"/>
        <v>1.0254046585465326</v>
      </c>
      <c r="AL49">
        <f t="shared" si="18"/>
        <v>0.90919417135147651</v>
      </c>
      <c r="AM49">
        <f t="shared" si="19"/>
        <v>0.87246116304037458</v>
      </c>
    </row>
    <row r="50" spans="1:39" x14ac:dyDescent="0.3">
      <c r="A50">
        <v>1863</v>
      </c>
      <c r="B50">
        <v>4</v>
      </c>
      <c r="C50" t="s">
        <v>56</v>
      </c>
      <c r="D50">
        <v>27.16667</v>
      </c>
      <c r="E50">
        <v>27.58333</v>
      </c>
      <c r="F50">
        <v>26</v>
      </c>
      <c r="G50">
        <v>26</v>
      </c>
      <c r="H50">
        <v>28.66667</v>
      </c>
      <c r="I50">
        <v>27.75</v>
      </c>
      <c r="J50">
        <v>22.5</v>
      </c>
      <c r="K50">
        <v>23.75</v>
      </c>
      <c r="L50">
        <v>131900</v>
      </c>
      <c r="M50">
        <v>137900</v>
      </c>
      <c r="N50">
        <v>1390700</v>
      </c>
      <c r="O50">
        <v>271700</v>
      </c>
      <c r="P50">
        <v>23000</v>
      </c>
      <c r="Q50">
        <v>284700</v>
      </c>
      <c r="R50">
        <v>1932200</v>
      </c>
      <c r="S50">
        <f t="shared" si="7"/>
        <v>0.86538461538461542</v>
      </c>
      <c r="T50">
        <f t="shared" si="8"/>
        <v>0.82822075727352673</v>
      </c>
      <c r="U50">
        <f t="shared" si="9"/>
        <v>1.0552147171515684</v>
      </c>
      <c r="V50">
        <f t="shared" si="10"/>
        <v>1.0214722673040162</v>
      </c>
      <c r="W50">
        <f t="shared" si="11"/>
        <v>0.78488362966469427</v>
      </c>
      <c r="X50">
        <f t="shared" si="12"/>
        <v>0.95705509729385307</v>
      </c>
      <c r="Z50">
        <f t="shared" si="20"/>
        <v>0.13189999999999999</v>
      </c>
      <c r="AA50">
        <f t="shared" si="21"/>
        <v>1.3907</v>
      </c>
      <c r="AB50">
        <f t="shared" si="22"/>
        <v>0.13789999999999999</v>
      </c>
      <c r="AC50">
        <f t="shared" si="23"/>
        <v>0.28470000000000001</v>
      </c>
      <c r="AD50">
        <f t="shared" si="24"/>
        <v>0.2717</v>
      </c>
      <c r="AF50">
        <f t="shared" si="14"/>
        <v>10.543593631539045</v>
      </c>
      <c r="AG50">
        <f t="shared" si="26"/>
        <v>1.0454890068233511</v>
      </c>
      <c r="AH50">
        <f t="shared" si="15"/>
        <v>2.1584533737680061</v>
      </c>
      <c r="AI50">
        <f t="shared" si="27"/>
        <v>2.0598938589840787</v>
      </c>
      <c r="AJ50">
        <f t="shared" si="16"/>
        <v>0.99769793423903963</v>
      </c>
      <c r="AK50">
        <f t="shared" si="17"/>
        <v>1.0200979900882059</v>
      </c>
      <c r="AL50">
        <f t="shared" si="18"/>
        <v>0.91474032618917622</v>
      </c>
      <c r="AM50">
        <f t="shared" si="19"/>
        <v>0.88834386072449789</v>
      </c>
    </row>
    <row r="51" spans="1:39" x14ac:dyDescent="0.3">
      <c r="A51">
        <v>1864</v>
      </c>
      <c r="B51">
        <v>1</v>
      </c>
      <c r="C51" t="s">
        <v>57</v>
      </c>
      <c r="D51">
        <v>26.91667</v>
      </c>
      <c r="E51">
        <v>27.58333</v>
      </c>
      <c r="F51">
        <v>25.91667</v>
      </c>
      <c r="H51">
        <v>27.58333</v>
      </c>
      <c r="I51">
        <v>27.25</v>
      </c>
      <c r="J51">
        <v>23.375</v>
      </c>
      <c r="K51">
        <v>23</v>
      </c>
      <c r="L51">
        <v>197800</v>
      </c>
      <c r="M51">
        <v>212200</v>
      </c>
      <c r="N51">
        <v>1798600</v>
      </c>
      <c r="O51">
        <v>378500</v>
      </c>
      <c r="P51">
        <v>59600</v>
      </c>
      <c r="Q51">
        <v>318900</v>
      </c>
      <c r="R51">
        <v>2587100</v>
      </c>
      <c r="S51">
        <f t="shared" si="7"/>
        <v>0.90192914444641226</v>
      </c>
      <c r="T51">
        <f t="shared" si="8"/>
        <v>0.86842094508718948</v>
      </c>
      <c r="U51">
        <f t="shared" si="9"/>
        <v>1.0247675511123775</v>
      </c>
      <c r="V51">
        <f t="shared" si="10"/>
        <v>1.0123837755561889</v>
      </c>
      <c r="W51">
        <f t="shared" si="11"/>
        <v>0.84743212657790046</v>
      </c>
      <c r="X51">
        <f t="shared" si="12"/>
        <v>0.9628483018144518</v>
      </c>
      <c r="Z51">
        <f t="shared" si="20"/>
        <v>0.1978</v>
      </c>
      <c r="AA51">
        <f t="shared" si="21"/>
        <v>1.7986</v>
      </c>
      <c r="AB51">
        <f t="shared" si="22"/>
        <v>0.2122</v>
      </c>
      <c r="AC51">
        <f t="shared" si="23"/>
        <v>0.31890000000000002</v>
      </c>
      <c r="AD51">
        <f t="shared" si="24"/>
        <v>0.3785</v>
      </c>
      <c r="AF51">
        <f t="shared" si="14"/>
        <v>9.0930232558139537</v>
      </c>
      <c r="AG51">
        <f t="shared" si="26"/>
        <v>1.0728008088978767</v>
      </c>
      <c r="AH51">
        <f t="shared" si="15"/>
        <v>1.6122345803842264</v>
      </c>
      <c r="AI51">
        <f t="shared" si="27"/>
        <v>1.9135490394337715</v>
      </c>
      <c r="AJ51">
        <f t="shared" si="16"/>
        <v>1.0156611848060302</v>
      </c>
      <c r="AK51">
        <f t="shared" si="17"/>
        <v>1.040682168763303</v>
      </c>
      <c r="AL51">
        <f t="shared" si="18"/>
        <v>0.90202485165319368</v>
      </c>
      <c r="AM51">
        <f t="shared" si="19"/>
        <v>0.88446245712036853</v>
      </c>
    </row>
    <row r="52" spans="1:39" x14ac:dyDescent="0.3">
      <c r="A52">
        <v>1864</v>
      </c>
      <c r="B52">
        <v>2</v>
      </c>
      <c r="C52" t="s">
        <v>58</v>
      </c>
      <c r="D52">
        <v>27.25</v>
      </c>
      <c r="E52">
        <v>27.75</v>
      </c>
      <c r="F52">
        <v>25.83333</v>
      </c>
      <c r="G52">
        <v>26.25</v>
      </c>
      <c r="H52">
        <v>27.91667</v>
      </c>
      <c r="I52">
        <v>27.58333</v>
      </c>
      <c r="J52">
        <v>21.66667</v>
      </c>
      <c r="K52">
        <v>21.33333</v>
      </c>
      <c r="L52">
        <v>197800</v>
      </c>
      <c r="M52">
        <v>212200</v>
      </c>
      <c r="N52">
        <v>1798600</v>
      </c>
      <c r="O52">
        <v>378500</v>
      </c>
      <c r="P52">
        <v>59600</v>
      </c>
      <c r="Q52">
        <v>318900</v>
      </c>
      <c r="R52">
        <v>2587100</v>
      </c>
      <c r="S52">
        <f t="shared" si="7"/>
        <v>0.83870991467224709</v>
      </c>
      <c r="T52">
        <f t="shared" si="8"/>
        <v>0.79510715596330273</v>
      </c>
      <c r="U52">
        <f t="shared" si="9"/>
        <v>1.0244649541284403</v>
      </c>
      <c r="V52">
        <f t="shared" si="10"/>
        <v>1.0122322935779817</v>
      </c>
      <c r="W52">
        <f t="shared" si="11"/>
        <v>0.77611942971708303</v>
      </c>
      <c r="X52">
        <f t="shared" si="12"/>
        <v>0.94801211009174313</v>
      </c>
      <c r="Z52">
        <f t="shared" si="20"/>
        <v>0.1978</v>
      </c>
      <c r="AA52">
        <f t="shared" si="21"/>
        <v>1.7986</v>
      </c>
      <c r="AB52">
        <f t="shared" si="22"/>
        <v>0.2122</v>
      </c>
      <c r="AC52">
        <f t="shared" si="23"/>
        <v>0.31890000000000002</v>
      </c>
      <c r="AD52">
        <f t="shared" si="24"/>
        <v>0.3785</v>
      </c>
      <c r="AF52">
        <f t="shared" si="14"/>
        <v>9.0930232558139537</v>
      </c>
      <c r="AG52">
        <f t="shared" si="26"/>
        <v>1.0728008088978767</v>
      </c>
      <c r="AH52">
        <f t="shared" si="15"/>
        <v>1.6122345803842264</v>
      </c>
      <c r="AI52">
        <f t="shared" si="27"/>
        <v>1.9135490394337715</v>
      </c>
      <c r="AJ52">
        <f t="shared" si="16"/>
        <v>0.98410054108757217</v>
      </c>
      <c r="AK52">
        <f t="shared" si="17"/>
        <v>1.0023775414098832</v>
      </c>
      <c r="AL52">
        <f t="shared" si="18"/>
        <v>0.90189659270650657</v>
      </c>
      <c r="AM52">
        <f t="shared" si="19"/>
        <v>0.88439746920649298</v>
      </c>
    </row>
    <row r="53" spans="1:39" x14ac:dyDescent="0.3">
      <c r="A53">
        <v>1864</v>
      </c>
      <c r="B53">
        <v>3</v>
      </c>
      <c r="C53" t="s">
        <v>59</v>
      </c>
      <c r="D53">
        <v>30.08333</v>
      </c>
      <c r="E53">
        <v>30.83333</v>
      </c>
      <c r="F53">
        <v>28.58333</v>
      </c>
      <c r="G53">
        <v>28.58333</v>
      </c>
      <c r="H53">
        <v>31.08333</v>
      </c>
      <c r="I53">
        <v>29.41667</v>
      </c>
      <c r="J53">
        <v>23.25</v>
      </c>
      <c r="K53">
        <v>21.33333</v>
      </c>
      <c r="L53">
        <v>197800</v>
      </c>
      <c r="M53">
        <v>212200</v>
      </c>
      <c r="N53">
        <v>1798600</v>
      </c>
      <c r="O53">
        <v>378500</v>
      </c>
      <c r="P53">
        <v>59600</v>
      </c>
      <c r="Q53">
        <v>318900</v>
      </c>
      <c r="R53">
        <v>2587100</v>
      </c>
      <c r="S53">
        <f t="shared" si="7"/>
        <v>0.81341117357564707</v>
      </c>
      <c r="T53">
        <f t="shared" si="8"/>
        <v>0.77285327123027936</v>
      </c>
      <c r="U53">
        <f t="shared" si="9"/>
        <v>1.0332410009131303</v>
      </c>
      <c r="V53">
        <f t="shared" si="10"/>
        <v>0.97783955433125258</v>
      </c>
      <c r="W53">
        <f t="shared" si="11"/>
        <v>0.74798935635274599</v>
      </c>
      <c r="X53">
        <f t="shared" si="12"/>
        <v>0.95013849863030453</v>
      </c>
      <c r="Z53">
        <f t="shared" si="20"/>
        <v>0.1978</v>
      </c>
      <c r="AA53">
        <f t="shared" si="21"/>
        <v>1.7986</v>
      </c>
      <c r="AB53">
        <f t="shared" si="22"/>
        <v>0.2122</v>
      </c>
      <c r="AC53">
        <f t="shared" si="23"/>
        <v>0.31890000000000002</v>
      </c>
      <c r="AD53">
        <f t="shared" si="24"/>
        <v>0.3785</v>
      </c>
      <c r="AF53">
        <f t="shared" si="14"/>
        <v>9.0930232558139537</v>
      </c>
      <c r="AG53">
        <f t="shared" si="26"/>
        <v>1.0728008088978767</v>
      </c>
      <c r="AH53">
        <f t="shared" si="15"/>
        <v>1.6122345803842264</v>
      </c>
      <c r="AI53">
        <f t="shared" si="27"/>
        <v>1.9135490394337715</v>
      </c>
      <c r="AJ53">
        <f t="shared" si="16"/>
        <v>0.9707988979759119</v>
      </c>
      <c r="AK53">
        <f t="shared" si="17"/>
        <v>0.99004892877403528</v>
      </c>
      <c r="AL53">
        <f t="shared" si="18"/>
        <v>0.90560111792506026</v>
      </c>
      <c r="AM53">
        <f t="shared" si="19"/>
        <v>0.86938488138905634</v>
      </c>
    </row>
    <row r="54" spans="1:39" x14ac:dyDescent="0.3">
      <c r="A54">
        <v>1864</v>
      </c>
      <c r="B54">
        <v>4</v>
      </c>
      <c r="C54" t="s">
        <v>60</v>
      </c>
      <c r="D54">
        <v>25.08333</v>
      </c>
      <c r="E54">
        <v>25.66667</v>
      </c>
      <c r="F54">
        <v>21</v>
      </c>
      <c r="G54">
        <v>21</v>
      </c>
      <c r="H54">
        <v>25.41667</v>
      </c>
      <c r="I54">
        <v>24.33333</v>
      </c>
      <c r="J54">
        <v>16.33333</v>
      </c>
      <c r="K54">
        <v>16.33333</v>
      </c>
      <c r="L54">
        <v>197800</v>
      </c>
      <c r="M54">
        <v>212200</v>
      </c>
      <c r="N54">
        <v>1798600</v>
      </c>
      <c r="O54">
        <v>378500</v>
      </c>
      <c r="P54">
        <v>59600</v>
      </c>
      <c r="Q54">
        <v>318900</v>
      </c>
      <c r="R54">
        <v>2587100</v>
      </c>
      <c r="S54">
        <f t="shared" si="7"/>
        <v>0.77777761904761911</v>
      </c>
      <c r="T54">
        <f t="shared" si="8"/>
        <v>0.65116274434056398</v>
      </c>
      <c r="U54">
        <f t="shared" si="9"/>
        <v>1.0132893040916018</v>
      </c>
      <c r="V54">
        <f t="shared" si="10"/>
        <v>0.97009966380061974</v>
      </c>
      <c r="W54">
        <f t="shared" si="11"/>
        <v>0.6426227353937396</v>
      </c>
      <c r="X54">
        <f t="shared" si="12"/>
        <v>0.83720941358264633</v>
      </c>
      <c r="Z54">
        <f t="shared" si="20"/>
        <v>0.1978</v>
      </c>
      <c r="AA54">
        <f t="shared" si="21"/>
        <v>1.7986</v>
      </c>
      <c r="AB54">
        <f t="shared" si="22"/>
        <v>0.2122</v>
      </c>
      <c r="AC54">
        <f t="shared" si="23"/>
        <v>0.31890000000000002</v>
      </c>
      <c r="AD54">
        <f t="shared" si="24"/>
        <v>0.3785</v>
      </c>
      <c r="AF54">
        <f t="shared" si="14"/>
        <v>9.0930232558139537</v>
      </c>
      <c r="AG54">
        <f t="shared" si="26"/>
        <v>1.0728008088978767</v>
      </c>
      <c r="AH54">
        <f t="shared" si="15"/>
        <v>1.6122345803842264</v>
      </c>
      <c r="AI54">
        <f t="shared" si="27"/>
        <v>1.9135490394337715</v>
      </c>
      <c r="AJ54">
        <f t="shared" si="16"/>
        <v>0.95134420604189107</v>
      </c>
      <c r="AK54">
        <f t="shared" si="17"/>
        <v>0.91564142412947369</v>
      </c>
      <c r="AL54">
        <f t="shared" si="18"/>
        <v>0.89713294489704132</v>
      </c>
      <c r="AM54">
        <f t="shared" si="19"/>
        <v>0.86593363464951256</v>
      </c>
    </row>
    <row r="55" spans="1:39" x14ac:dyDescent="0.3">
      <c r="A55">
        <v>1865</v>
      </c>
      <c r="B55">
        <v>1</v>
      </c>
      <c r="C55" t="s">
        <v>61</v>
      </c>
      <c r="D55">
        <v>22.08333</v>
      </c>
      <c r="E55">
        <v>22.75</v>
      </c>
      <c r="F55">
        <v>19.33333</v>
      </c>
      <c r="G55">
        <v>19.5</v>
      </c>
      <c r="H55">
        <v>22</v>
      </c>
      <c r="I55">
        <v>21.66667</v>
      </c>
      <c r="J55">
        <v>16.16667</v>
      </c>
      <c r="K55">
        <v>14.5</v>
      </c>
      <c r="L55">
        <v>461910</v>
      </c>
      <c r="M55">
        <v>340280</v>
      </c>
      <c r="N55">
        <v>1408130</v>
      </c>
      <c r="O55">
        <v>544990</v>
      </c>
      <c r="P55">
        <v>131100</v>
      </c>
      <c r="Q55">
        <v>413890</v>
      </c>
      <c r="R55">
        <v>2755310</v>
      </c>
      <c r="S55">
        <f t="shared" si="7"/>
        <v>0.83620721313917468</v>
      </c>
      <c r="T55">
        <f t="shared" si="8"/>
        <v>0.73207573314350693</v>
      </c>
      <c r="U55">
        <f t="shared" si="9"/>
        <v>0.9962265654681608</v>
      </c>
      <c r="V55">
        <f t="shared" si="10"/>
        <v>0.98113237451054713</v>
      </c>
      <c r="W55">
        <f t="shared" si="11"/>
        <v>0.7348486363636364</v>
      </c>
      <c r="X55">
        <f t="shared" si="12"/>
        <v>0.87547167931647984</v>
      </c>
      <c r="Z55">
        <f t="shared" si="20"/>
        <v>0.46190999999999999</v>
      </c>
      <c r="AA55">
        <f t="shared" si="21"/>
        <v>1.4081300000000001</v>
      </c>
      <c r="AB55">
        <f t="shared" si="22"/>
        <v>0.34028000000000003</v>
      </c>
      <c r="AC55">
        <f t="shared" si="23"/>
        <v>0.41388999999999998</v>
      </c>
      <c r="AD55">
        <f t="shared" si="24"/>
        <v>0.54498999999999997</v>
      </c>
      <c r="AE55">
        <f t="shared" si="25"/>
        <v>3.0484942954255159</v>
      </c>
      <c r="AF55">
        <f t="shared" si="14"/>
        <v>3.0484942954255159</v>
      </c>
      <c r="AG55">
        <f t="shared" si="26"/>
        <v>0.73668030568725507</v>
      </c>
      <c r="AH55">
        <f t="shared" si="15"/>
        <v>0.89604035418155048</v>
      </c>
      <c r="AI55">
        <f t="shared" si="27"/>
        <v>1.1798618778549934</v>
      </c>
      <c r="AJ55">
        <f t="shared" si="16"/>
        <v>0.98280267356143158</v>
      </c>
      <c r="AK55">
        <f t="shared" si="17"/>
        <v>0.96650789037737272</v>
      </c>
      <c r="AL55">
        <f t="shared" si="18"/>
        <v>0.88975760496080514</v>
      </c>
      <c r="AM55">
        <f t="shared" si="19"/>
        <v>0.87084488697620999</v>
      </c>
    </row>
    <row r="56" spans="1:39" x14ac:dyDescent="0.3">
      <c r="A56">
        <v>1865</v>
      </c>
      <c r="B56">
        <v>2</v>
      </c>
      <c r="C56" t="s">
        <v>62</v>
      </c>
      <c r="D56">
        <v>15</v>
      </c>
      <c r="E56">
        <v>15.58333</v>
      </c>
      <c r="F56">
        <v>13.33333</v>
      </c>
      <c r="G56">
        <v>13.33333</v>
      </c>
      <c r="H56">
        <v>14.79167</v>
      </c>
      <c r="I56">
        <v>14.91667</v>
      </c>
      <c r="J56">
        <v>10.91667</v>
      </c>
      <c r="K56">
        <v>9.4166670000000003</v>
      </c>
      <c r="L56">
        <v>461910</v>
      </c>
      <c r="M56">
        <v>340280</v>
      </c>
      <c r="N56">
        <v>1408130</v>
      </c>
      <c r="O56">
        <v>544990</v>
      </c>
      <c r="P56">
        <v>131100</v>
      </c>
      <c r="Q56">
        <v>413890</v>
      </c>
      <c r="R56">
        <v>2755310</v>
      </c>
      <c r="S56">
        <f t="shared" si="7"/>
        <v>0.81875045468761365</v>
      </c>
      <c r="T56">
        <f t="shared" si="8"/>
        <v>0.72777800000000004</v>
      </c>
      <c r="U56">
        <f t="shared" si="9"/>
        <v>0.98611133333333334</v>
      </c>
      <c r="V56">
        <f t="shared" si="10"/>
        <v>0.99444466666666664</v>
      </c>
      <c r="W56">
        <f t="shared" si="11"/>
        <v>0.73802822804997681</v>
      </c>
      <c r="X56">
        <f t="shared" si="12"/>
        <v>0.88888866666666666</v>
      </c>
      <c r="Z56">
        <f t="shared" si="20"/>
        <v>0.46190999999999999</v>
      </c>
      <c r="AA56">
        <f t="shared" si="21"/>
        <v>1.4081300000000001</v>
      </c>
      <c r="AB56">
        <f t="shared" si="22"/>
        <v>0.34028000000000003</v>
      </c>
      <c r="AC56">
        <f t="shared" si="23"/>
        <v>0.41388999999999998</v>
      </c>
      <c r="AD56">
        <f t="shared" si="24"/>
        <v>0.54498999999999997</v>
      </c>
      <c r="AE56">
        <f t="shared" si="25"/>
        <v>3.0484942954255159</v>
      </c>
      <c r="AF56">
        <f t="shared" si="14"/>
        <v>3.0484942954255159</v>
      </c>
      <c r="AG56">
        <f t="shared" si="26"/>
        <v>0.73668030568725507</v>
      </c>
      <c r="AH56">
        <f t="shared" si="15"/>
        <v>0.89604035418155048</v>
      </c>
      <c r="AI56">
        <f t="shared" si="27"/>
        <v>1.1798618778549934</v>
      </c>
      <c r="AJ56">
        <f t="shared" si="16"/>
        <v>0.97364031828095043</v>
      </c>
      <c r="AK56">
        <f t="shared" si="17"/>
        <v>0.96395080244626086</v>
      </c>
      <c r="AL56">
        <f t="shared" si="18"/>
        <v>0.88532543663086782</v>
      </c>
      <c r="AM56">
        <f t="shared" si="19"/>
        <v>0.8766979034994028</v>
      </c>
    </row>
    <row r="57" spans="1:39" x14ac:dyDescent="0.3">
      <c r="A57">
        <v>1865</v>
      </c>
      <c r="B57">
        <v>3</v>
      </c>
      <c r="C57" t="s">
        <v>63</v>
      </c>
      <c r="D57">
        <v>19.16667</v>
      </c>
      <c r="E57">
        <v>19.58333</v>
      </c>
      <c r="F57">
        <v>16.83333</v>
      </c>
      <c r="G57">
        <v>16.83333</v>
      </c>
      <c r="H57">
        <v>18.25</v>
      </c>
      <c r="I57">
        <v>17.5</v>
      </c>
      <c r="J57">
        <v>13.5</v>
      </c>
      <c r="K57">
        <v>12.75</v>
      </c>
      <c r="L57">
        <v>461910</v>
      </c>
      <c r="M57">
        <v>340280</v>
      </c>
      <c r="N57">
        <v>1408130</v>
      </c>
      <c r="O57">
        <v>544990</v>
      </c>
      <c r="P57">
        <v>131100</v>
      </c>
      <c r="Q57">
        <v>413890</v>
      </c>
      <c r="R57">
        <v>2755310</v>
      </c>
      <c r="S57">
        <f t="shared" si="7"/>
        <v>0.80198035682779345</v>
      </c>
      <c r="T57">
        <f t="shared" si="8"/>
        <v>0.70434770359170373</v>
      </c>
      <c r="U57">
        <f t="shared" si="9"/>
        <v>0.95217374744804395</v>
      </c>
      <c r="V57">
        <f t="shared" si="10"/>
        <v>0.91304331947072703</v>
      </c>
      <c r="W57">
        <f t="shared" si="11"/>
        <v>0.73972602739726023</v>
      </c>
      <c r="X57">
        <f t="shared" si="12"/>
        <v>0.87826054291120992</v>
      </c>
      <c r="Z57">
        <f t="shared" si="20"/>
        <v>0.46190999999999999</v>
      </c>
      <c r="AA57">
        <f t="shared" si="21"/>
        <v>1.4081300000000001</v>
      </c>
      <c r="AB57">
        <f t="shared" si="22"/>
        <v>0.34028000000000003</v>
      </c>
      <c r="AC57">
        <f t="shared" si="23"/>
        <v>0.41388999999999998</v>
      </c>
      <c r="AD57">
        <f t="shared" si="24"/>
        <v>0.54498999999999997</v>
      </c>
      <c r="AE57">
        <f t="shared" si="25"/>
        <v>3.0484942954255159</v>
      </c>
      <c r="AF57">
        <f t="shared" si="14"/>
        <v>3.0484942954255159</v>
      </c>
      <c r="AG57">
        <f t="shared" si="26"/>
        <v>0.73668030568725507</v>
      </c>
      <c r="AH57">
        <f t="shared" si="15"/>
        <v>0.89604035418155048</v>
      </c>
      <c r="AI57">
        <f t="shared" si="27"/>
        <v>1.1798618778549934</v>
      </c>
      <c r="AJ57">
        <f t="shared" si="16"/>
        <v>0.964652495193418</v>
      </c>
      <c r="AK57">
        <f t="shared" si="17"/>
        <v>0.94973898228039033</v>
      </c>
      <c r="AL57">
        <f t="shared" si="18"/>
        <v>0.87011568976694986</v>
      </c>
      <c r="AM57">
        <f t="shared" si="19"/>
        <v>0.83960866376063814</v>
      </c>
    </row>
    <row r="58" spans="1:39" x14ac:dyDescent="0.3">
      <c r="A58">
        <v>1865</v>
      </c>
      <c r="B58">
        <v>4</v>
      </c>
      <c r="C58" t="s">
        <v>64</v>
      </c>
      <c r="D58">
        <v>21.75</v>
      </c>
      <c r="E58">
        <v>22</v>
      </c>
      <c r="F58">
        <v>19.16667</v>
      </c>
      <c r="G58">
        <v>19.33333</v>
      </c>
      <c r="H58">
        <v>22.33333</v>
      </c>
      <c r="I58">
        <v>21.5</v>
      </c>
      <c r="J58">
        <v>17.08333</v>
      </c>
      <c r="K58">
        <v>17</v>
      </c>
      <c r="L58">
        <v>461910</v>
      </c>
      <c r="M58">
        <v>340280</v>
      </c>
      <c r="N58">
        <v>1408130</v>
      </c>
      <c r="O58">
        <v>544990</v>
      </c>
      <c r="P58">
        <v>131100</v>
      </c>
      <c r="Q58">
        <v>413890</v>
      </c>
      <c r="R58">
        <v>2755310</v>
      </c>
      <c r="S58">
        <f t="shared" si="7"/>
        <v>0.89130401890364885</v>
      </c>
      <c r="T58">
        <f t="shared" si="8"/>
        <v>0.7854404597701149</v>
      </c>
      <c r="U58">
        <f t="shared" si="9"/>
        <v>1.0268197701149426</v>
      </c>
      <c r="V58">
        <f t="shared" si="10"/>
        <v>0.9885057471264368</v>
      </c>
      <c r="W58">
        <f t="shared" si="11"/>
        <v>0.76492533804855789</v>
      </c>
      <c r="X58">
        <f t="shared" si="12"/>
        <v>0.88122620689655173</v>
      </c>
      <c r="Z58">
        <f t="shared" si="20"/>
        <v>0.46190999999999999</v>
      </c>
      <c r="AA58">
        <f t="shared" si="21"/>
        <v>1.4081300000000001</v>
      </c>
      <c r="AB58">
        <f t="shared" si="22"/>
        <v>0.34028000000000003</v>
      </c>
      <c r="AC58">
        <f t="shared" si="23"/>
        <v>0.41388999999999998</v>
      </c>
      <c r="AD58">
        <f t="shared" si="24"/>
        <v>0.54498999999999997</v>
      </c>
      <c r="AE58">
        <f t="shared" si="25"/>
        <v>3.0484942954255159</v>
      </c>
      <c r="AF58">
        <f t="shared" si="14"/>
        <v>3.0484942954255159</v>
      </c>
      <c r="AG58">
        <f t="shared" si="26"/>
        <v>0.73668030568725507</v>
      </c>
      <c r="AH58">
        <f t="shared" si="15"/>
        <v>0.89604035418155048</v>
      </c>
      <c r="AI58">
        <f t="shared" si="27"/>
        <v>1.1798618778549934</v>
      </c>
      <c r="AJ58">
        <f t="shared" si="16"/>
        <v>1.010514628866793</v>
      </c>
      <c r="AK58">
        <f t="shared" si="17"/>
        <v>0.99706514826189907</v>
      </c>
      <c r="AL58">
        <f t="shared" si="18"/>
        <v>0.90289370834432414</v>
      </c>
      <c r="AM58">
        <f t="shared" si="19"/>
        <v>0.87409647919872957</v>
      </c>
    </row>
    <row r="59" spans="1:39" x14ac:dyDescent="0.3">
      <c r="A59">
        <v>1866</v>
      </c>
      <c r="B59">
        <v>1</v>
      </c>
      <c r="C59" t="s">
        <v>65</v>
      </c>
      <c r="D59">
        <v>19.29167</v>
      </c>
      <c r="E59">
        <v>19.66667</v>
      </c>
      <c r="F59">
        <v>17.83333</v>
      </c>
      <c r="G59">
        <v>18.08333</v>
      </c>
      <c r="H59">
        <v>20.54167</v>
      </c>
      <c r="I59">
        <v>22.33333</v>
      </c>
      <c r="J59">
        <v>16.33333</v>
      </c>
      <c r="K59">
        <v>16</v>
      </c>
      <c r="L59">
        <v>1162740</v>
      </c>
      <c r="M59">
        <v>407650</v>
      </c>
      <c r="N59">
        <v>1866610</v>
      </c>
      <c r="O59">
        <v>312040</v>
      </c>
      <c r="P59">
        <v>111820</v>
      </c>
      <c r="Q59">
        <v>200220</v>
      </c>
      <c r="R59">
        <v>3749040</v>
      </c>
      <c r="S59">
        <f t="shared" si="7"/>
        <v>0.91588783474538971</v>
      </c>
      <c r="T59">
        <f t="shared" si="8"/>
        <v>0.84665194874264382</v>
      </c>
      <c r="U59">
        <f t="shared" si="9"/>
        <v>1.0647948052190401</v>
      </c>
      <c r="V59">
        <f t="shared" si="10"/>
        <v>1.1576670137940366</v>
      </c>
      <c r="W59">
        <f t="shared" si="11"/>
        <v>0.79513155454254691</v>
      </c>
      <c r="X59">
        <f t="shared" si="12"/>
        <v>0.92440571500549207</v>
      </c>
      <c r="Z59">
        <f t="shared" si="20"/>
        <v>1.1627400000000001</v>
      </c>
      <c r="AA59">
        <f t="shared" si="21"/>
        <v>1.8666100000000001</v>
      </c>
      <c r="AB59">
        <f t="shared" si="22"/>
        <v>0.40765000000000001</v>
      </c>
      <c r="AC59">
        <f t="shared" si="23"/>
        <v>0.20022000000000001</v>
      </c>
      <c r="AD59">
        <f t="shared" si="24"/>
        <v>0.31203999999999998</v>
      </c>
      <c r="AE59">
        <f t="shared" si="25"/>
        <v>1.6053545934602749</v>
      </c>
      <c r="AF59">
        <f t="shared" si="14"/>
        <v>1.6053545934602749</v>
      </c>
      <c r="AG59">
        <f t="shared" si="26"/>
        <v>0.35059428591086572</v>
      </c>
      <c r="AH59">
        <f t="shared" si="15"/>
        <v>0.17219670777645904</v>
      </c>
      <c r="AI59">
        <f t="shared" si="27"/>
        <v>0.26836610076199324</v>
      </c>
      <c r="AJ59">
        <f t="shared" si="16"/>
        <v>1.0223310546507907</v>
      </c>
      <c r="AK59">
        <f t="shared" si="17"/>
        <v>1.0296567916157122</v>
      </c>
      <c r="AL59">
        <f t="shared" si="18"/>
        <v>0.91866541016683689</v>
      </c>
      <c r="AM59">
        <f t="shared" si="19"/>
        <v>0.94270093938844368</v>
      </c>
    </row>
    <row r="60" spans="1:39" x14ac:dyDescent="0.3">
      <c r="A60">
        <v>1866</v>
      </c>
      <c r="B60">
        <v>2</v>
      </c>
      <c r="C60" t="s">
        <v>66</v>
      </c>
      <c r="D60">
        <v>15.08333</v>
      </c>
      <c r="E60">
        <v>15.66667</v>
      </c>
      <c r="F60">
        <v>12.91667</v>
      </c>
      <c r="G60">
        <v>13.16667</v>
      </c>
      <c r="H60">
        <v>16.58333</v>
      </c>
      <c r="I60">
        <v>19.83333</v>
      </c>
      <c r="J60">
        <v>11.41667</v>
      </c>
      <c r="K60">
        <v>11.45833</v>
      </c>
      <c r="L60">
        <v>1162740</v>
      </c>
      <c r="M60">
        <v>407650</v>
      </c>
      <c r="N60">
        <v>1866610</v>
      </c>
      <c r="O60">
        <v>312040</v>
      </c>
      <c r="P60">
        <v>111820</v>
      </c>
      <c r="Q60">
        <v>200220</v>
      </c>
      <c r="R60">
        <v>3749040</v>
      </c>
      <c r="S60">
        <f t="shared" si="7"/>
        <v>0.88387099771071032</v>
      </c>
      <c r="T60">
        <f t="shared" si="8"/>
        <v>0.75690646561468855</v>
      </c>
      <c r="U60">
        <f t="shared" si="9"/>
        <v>1.0994475357895106</v>
      </c>
      <c r="V60">
        <f t="shared" si="10"/>
        <v>1.3149171966667839</v>
      </c>
      <c r="W60">
        <f t="shared" si="11"/>
        <v>0.68844255044071367</v>
      </c>
      <c r="X60">
        <f t="shared" si="12"/>
        <v>0.85635400140419915</v>
      </c>
      <c r="Z60">
        <f t="shared" si="20"/>
        <v>1.1627400000000001</v>
      </c>
      <c r="AA60">
        <f t="shared" si="21"/>
        <v>1.8666100000000001</v>
      </c>
      <c r="AB60">
        <f t="shared" si="22"/>
        <v>0.40765000000000001</v>
      </c>
      <c r="AC60">
        <f t="shared" si="23"/>
        <v>0.20022000000000001</v>
      </c>
      <c r="AD60">
        <f t="shared" si="24"/>
        <v>0.31203999999999998</v>
      </c>
      <c r="AE60">
        <f t="shared" si="25"/>
        <v>1.6053545934602749</v>
      </c>
      <c r="AF60">
        <f t="shared" si="14"/>
        <v>1.6053545934602749</v>
      </c>
      <c r="AG60">
        <f t="shared" si="26"/>
        <v>0.35059428591086572</v>
      </c>
      <c r="AH60">
        <f t="shared" si="15"/>
        <v>0.17219670777645904</v>
      </c>
      <c r="AI60">
        <f t="shared" si="27"/>
        <v>0.26836610076199324</v>
      </c>
      <c r="AJ60">
        <f t="shared" si="16"/>
        <v>1.0068776478099195</v>
      </c>
      <c r="AK60">
        <f t="shared" si="17"/>
        <v>0.98099409435002483</v>
      </c>
      <c r="AL60">
        <f t="shared" si="18"/>
        <v>0.93257399669572472</v>
      </c>
      <c r="AM60">
        <f t="shared" si="19"/>
        <v>0.99801568574712407</v>
      </c>
    </row>
    <row r="61" spans="1:39" x14ac:dyDescent="0.3">
      <c r="A61">
        <v>1866</v>
      </c>
      <c r="B61">
        <v>3</v>
      </c>
      <c r="C61" t="s">
        <v>67</v>
      </c>
      <c r="D61">
        <v>13.91667</v>
      </c>
      <c r="E61">
        <v>14.25</v>
      </c>
      <c r="F61">
        <v>10.83333</v>
      </c>
      <c r="G61">
        <v>11.33333</v>
      </c>
      <c r="H61">
        <v>16.33333</v>
      </c>
      <c r="I61">
        <v>20.5</v>
      </c>
      <c r="J61">
        <v>9.6666670000000003</v>
      </c>
      <c r="K61">
        <v>9.75</v>
      </c>
      <c r="L61">
        <v>1162740</v>
      </c>
      <c r="M61">
        <v>407650</v>
      </c>
      <c r="N61">
        <v>1866610</v>
      </c>
      <c r="O61">
        <v>312040</v>
      </c>
      <c r="P61">
        <v>111820</v>
      </c>
      <c r="Q61">
        <v>200220</v>
      </c>
      <c r="R61">
        <v>3749040</v>
      </c>
      <c r="S61">
        <f t="shared" si="7"/>
        <v>0.8923079976332301</v>
      </c>
      <c r="T61">
        <f t="shared" si="8"/>
        <v>0.6946106360214046</v>
      </c>
      <c r="U61">
        <f t="shared" si="9"/>
        <v>1.1736521739755272</v>
      </c>
      <c r="V61">
        <f t="shared" si="10"/>
        <v>1.4730535393883739</v>
      </c>
      <c r="W61">
        <f t="shared" si="11"/>
        <v>0.59183687588507672</v>
      </c>
      <c r="X61">
        <f t="shared" si="12"/>
        <v>0.77844268779815862</v>
      </c>
      <c r="Z61">
        <f t="shared" si="20"/>
        <v>1.1627400000000001</v>
      </c>
      <c r="AA61">
        <f t="shared" si="21"/>
        <v>1.8666100000000001</v>
      </c>
      <c r="AB61">
        <f t="shared" si="22"/>
        <v>0.40765000000000001</v>
      </c>
      <c r="AC61">
        <f t="shared" si="23"/>
        <v>0.20022000000000001</v>
      </c>
      <c r="AD61">
        <f t="shared" si="24"/>
        <v>0.31203999999999998</v>
      </c>
      <c r="AE61">
        <f t="shared" si="25"/>
        <v>1.6053545934602749</v>
      </c>
      <c r="AF61">
        <f t="shared" si="14"/>
        <v>1.6053545934602749</v>
      </c>
      <c r="AG61">
        <f t="shared" si="26"/>
        <v>0.35059428591086572</v>
      </c>
      <c r="AH61">
        <f t="shared" si="15"/>
        <v>0.17219670777645904</v>
      </c>
      <c r="AI61">
        <f t="shared" si="27"/>
        <v>0.26836610076199324</v>
      </c>
      <c r="AJ61">
        <f t="shared" si="16"/>
        <v>1.0110035496233403</v>
      </c>
      <c r="AK61">
        <f t="shared" si="17"/>
        <v>0.94369330831720966</v>
      </c>
      <c r="AL61">
        <f t="shared" si="18"/>
        <v>0.96093889402863186</v>
      </c>
      <c r="AM61">
        <f t="shared" si="19"/>
        <v>1.0473358125069583</v>
      </c>
    </row>
    <row r="62" spans="1:39" x14ac:dyDescent="0.3">
      <c r="A62">
        <v>1866</v>
      </c>
      <c r="B62">
        <v>4</v>
      </c>
      <c r="C62" t="s">
        <v>68</v>
      </c>
      <c r="D62">
        <v>14.54167</v>
      </c>
      <c r="E62">
        <v>14.83333</v>
      </c>
      <c r="F62">
        <v>11.91667</v>
      </c>
      <c r="G62">
        <v>12.16667</v>
      </c>
      <c r="H62">
        <v>16</v>
      </c>
      <c r="I62">
        <v>17.5</v>
      </c>
      <c r="J62">
        <v>10.91667</v>
      </c>
      <c r="K62">
        <v>10.75</v>
      </c>
      <c r="L62">
        <v>1162740</v>
      </c>
      <c r="M62">
        <v>407650</v>
      </c>
      <c r="N62">
        <v>1866610</v>
      </c>
      <c r="O62">
        <v>312040</v>
      </c>
      <c r="P62">
        <v>111820</v>
      </c>
      <c r="Q62">
        <v>200220</v>
      </c>
      <c r="R62">
        <v>3749040</v>
      </c>
      <c r="S62">
        <f t="shared" si="7"/>
        <v>0.91608393955694001</v>
      </c>
      <c r="T62">
        <f t="shared" si="8"/>
        <v>0.75071638952059838</v>
      </c>
      <c r="U62">
        <f t="shared" si="9"/>
        <v>1.1002862807366691</v>
      </c>
      <c r="V62">
        <f t="shared" si="10"/>
        <v>1.203438119555732</v>
      </c>
      <c r="W62">
        <f t="shared" si="11"/>
        <v>0.68229187499999999</v>
      </c>
      <c r="X62">
        <f t="shared" si="12"/>
        <v>0.81948428206664026</v>
      </c>
      <c r="Z62">
        <f t="shared" si="20"/>
        <v>1.1627400000000001</v>
      </c>
      <c r="AA62">
        <f t="shared" si="21"/>
        <v>1.8666100000000001</v>
      </c>
      <c r="AB62">
        <f t="shared" si="22"/>
        <v>0.40765000000000001</v>
      </c>
      <c r="AC62">
        <f t="shared" si="23"/>
        <v>0.20022000000000001</v>
      </c>
      <c r="AD62">
        <f t="shared" si="24"/>
        <v>0.31203999999999998</v>
      </c>
      <c r="AE62">
        <f t="shared" si="25"/>
        <v>1.6053545934602749</v>
      </c>
      <c r="AF62">
        <f t="shared" si="14"/>
        <v>1.6053545934602749</v>
      </c>
      <c r="AG62">
        <f t="shared" si="26"/>
        <v>0.35059428591086572</v>
      </c>
      <c r="AH62">
        <f t="shared" si="15"/>
        <v>0.17219670777645904</v>
      </c>
      <c r="AI62">
        <f t="shared" si="27"/>
        <v>0.26836610076199324</v>
      </c>
      <c r="AJ62">
        <f t="shared" si="16"/>
        <v>1.0224240334172223</v>
      </c>
      <c r="AK62">
        <f t="shared" si="17"/>
        <v>0.97742777670263592</v>
      </c>
      <c r="AL62">
        <f t="shared" si="18"/>
        <v>0.93290518433051162</v>
      </c>
      <c r="AM62">
        <f t="shared" si="19"/>
        <v>0.9595410444607686</v>
      </c>
    </row>
    <row r="63" spans="1:39" x14ac:dyDescent="0.3">
      <c r="A63">
        <v>1867</v>
      </c>
      <c r="B63">
        <v>1</v>
      </c>
      <c r="C63" t="s">
        <v>69</v>
      </c>
      <c r="D63">
        <v>14.45833</v>
      </c>
      <c r="E63">
        <v>14.79167</v>
      </c>
      <c r="F63">
        <v>13</v>
      </c>
      <c r="G63">
        <v>13</v>
      </c>
      <c r="H63">
        <v>15.33333</v>
      </c>
      <c r="J63">
        <v>11.95833</v>
      </c>
      <c r="K63">
        <v>11.66667</v>
      </c>
      <c r="L63">
        <v>1225690</v>
      </c>
      <c r="M63">
        <v>437210</v>
      </c>
      <c r="N63">
        <v>1510690</v>
      </c>
      <c r="O63">
        <v>327199</v>
      </c>
      <c r="P63">
        <v>129020</v>
      </c>
      <c r="Q63">
        <v>198170</v>
      </c>
      <c r="R63">
        <v>3500789</v>
      </c>
      <c r="S63">
        <f t="shared" si="7"/>
        <v>0.91987153846153846</v>
      </c>
      <c r="T63">
        <f t="shared" si="8"/>
        <v>0.82708929731165359</v>
      </c>
      <c r="U63">
        <f t="shared" si="9"/>
        <v>1.0605187459409213</v>
      </c>
      <c r="V63" s="1"/>
      <c r="W63">
        <f t="shared" si="11"/>
        <v>0.77989125649809921</v>
      </c>
      <c r="X63">
        <f t="shared" si="12"/>
        <v>0.89913565397940154</v>
      </c>
      <c r="Z63">
        <f t="shared" si="20"/>
        <v>1.2256899999999999</v>
      </c>
      <c r="AA63">
        <f t="shared" si="21"/>
        <v>1.5106900000000001</v>
      </c>
      <c r="AB63">
        <f t="shared" si="22"/>
        <v>0.43720999999999999</v>
      </c>
      <c r="AC63">
        <f t="shared" si="23"/>
        <v>0.19817000000000001</v>
      </c>
      <c r="AD63">
        <f t="shared" si="24"/>
        <v>0.32719900000000002</v>
      </c>
      <c r="AE63">
        <f t="shared" si="25"/>
        <v>1.2325220895985118</v>
      </c>
      <c r="AF63">
        <f t="shared" si="14"/>
        <v>1.2325220895985118</v>
      </c>
      <c r="AG63">
        <f t="shared" si="26"/>
        <v>0.35670520278373813</v>
      </c>
      <c r="AH63">
        <f t="shared" si="15"/>
        <v>0.16168035963416524</v>
      </c>
      <c r="AI63">
        <f t="shared" si="27"/>
        <v>0.26695086033173149</v>
      </c>
      <c r="AJ63">
        <f t="shared" si="16"/>
        <v>1.0242159457563325</v>
      </c>
      <c r="AK63">
        <f t="shared" si="17"/>
        <v>1.0195042802957677</v>
      </c>
      <c r="AL63">
        <f t="shared" si="18"/>
        <v>0.91691783607022326</v>
      </c>
    </row>
    <row r="64" spans="1:39" x14ac:dyDescent="0.3">
      <c r="A64">
        <v>1867</v>
      </c>
      <c r="B64">
        <v>2</v>
      </c>
      <c r="C64" t="s">
        <v>70</v>
      </c>
      <c r="D64">
        <v>11.75</v>
      </c>
      <c r="E64">
        <v>12.04167</v>
      </c>
      <c r="F64">
        <v>10.5</v>
      </c>
      <c r="G64">
        <v>10.58333</v>
      </c>
      <c r="H64">
        <v>12.75</v>
      </c>
      <c r="I64">
        <v>15</v>
      </c>
      <c r="J64">
        <v>9.9166670000000003</v>
      </c>
      <c r="K64">
        <v>10</v>
      </c>
      <c r="L64">
        <v>1225690</v>
      </c>
      <c r="M64">
        <v>437210</v>
      </c>
      <c r="N64">
        <v>1510690</v>
      </c>
      <c r="O64">
        <v>327199</v>
      </c>
      <c r="P64">
        <v>129020</v>
      </c>
      <c r="Q64">
        <v>198170</v>
      </c>
      <c r="R64">
        <v>3500789</v>
      </c>
      <c r="S64">
        <f t="shared" si="7"/>
        <v>0.94444447619047622</v>
      </c>
      <c r="T64">
        <f t="shared" si="8"/>
        <v>0.84397165957446807</v>
      </c>
      <c r="U64">
        <f t="shared" si="9"/>
        <v>1.0851063829787233</v>
      </c>
      <c r="V64">
        <f t="shared" si="10"/>
        <v>1.2765957446808511</v>
      </c>
      <c r="W64">
        <f t="shared" si="11"/>
        <v>0.7777778039215687</v>
      </c>
      <c r="X64">
        <f t="shared" si="12"/>
        <v>0.8936170212765957</v>
      </c>
      <c r="Z64">
        <f t="shared" si="20"/>
        <v>1.2256899999999999</v>
      </c>
      <c r="AA64">
        <f t="shared" si="21"/>
        <v>1.5106900000000001</v>
      </c>
      <c r="AB64">
        <f t="shared" si="22"/>
        <v>0.43720999999999999</v>
      </c>
      <c r="AC64">
        <f t="shared" si="23"/>
        <v>0.19817000000000001</v>
      </c>
      <c r="AD64">
        <f t="shared" si="24"/>
        <v>0.32719900000000002</v>
      </c>
      <c r="AE64">
        <f t="shared" si="25"/>
        <v>1.2325220895985118</v>
      </c>
      <c r="AF64">
        <f t="shared" si="14"/>
        <v>1.2325220895985118</v>
      </c>
      <c r="AG64">
        <f t="shared" si="26"/>
        <v>0.35670520278373813</v>
      </c>
      <c r="AH64">
        <f t="shared" si="15"/>
        <v>0.16168035963416524</v>
      </c>
      <c r="AI64">
        <f t="shared" si="27"/>
        <v>0.26695086033173149</v>
      </c>
      <c r="AJ64">
        <f t="shared" si="16"/>
        <v>1.0356651949715965</v>
      </c>
      <c r="AK64">
        <f t="shared" si="17"/>
        <v>1.0282797426201051</v>
      </c>
      <c r="AL64">
        <f t="shared" si="18"/>
        <v>0.92687180463611185</v>
      </c>
      <c r="AM64">
        <f t="shared" si="19"/>
        <v>0.98517067302170647</v>
      </c>
    </row>
    <row r="65" spans="1:39" x14ac:dyDescent="0.3">
      <c r="A65">
        <v>1867</v>
      </c>
      <c r="B65">
        <v>3</v>
      </c>
      <c r="C65" t="s">
        <v>71</v>
      </c>
      <c r="D65">
        <v>10.25</v>
      </c>
      <c r="E65">
        <v>10.625</v>
      </c>
      <c r="F65">
        <v>8.8333329999999997</v>
      </c>
      <c r="G65">
        <v>8.8333329999999997</v>
      </c>
      <c r="H65">
        <v>11.08333</v>
      </c>
      <c r="I65">
        <v>13.33333</v>
      </c>
      <c r="J65">
        <v>8.0833329999999997</v>
      </c>
      <c r="K65">
        <v>7.8333329999999997</v>
      </c>
      <c r="L65">
        <v>1225690</v>
      </c>
      <c r="M65">
        <v>437210</v>
      </c>
      <c r="N65">
        <v>1510690</v>
      </c>
      <c r="O65">
        <v>327199</v>
      </c>
      <c r="P65">
        <v>129020</v>
      </c>
      <c r="Q65">
        <v>198170</v>
      </c>
      <c r="R65">
        <v>3500789</v>
      </c>
      <c r="S65">
        <f t="shared" si="7"/>
        <v>0.91509433641865423</v>
      </c>
      <c r="T65">
        <f t="shared" si="8"/>
        <v>0.78861785365853654</v>
      </c>
      <c r="U65">
        <f t="shared" si="9"/>
        <v>1.081300487804878</v>
      </c>
      <c r="V65">
        <f t="shared" si="10"/>
        <v>1.3008126829268294</v>
      </c>
      <c r="W65">
        <f t="shared" si="11"/>
        <v>0.72932349754090142</v>
      </c>
      <c r="X65">
        <f t="shared" si="12"/>
        <v>0.86178858536585368</v>
      </c>
      <c r="Z65">
        <f t="shared" si="20"/>
        <v>1.2256899999999999</v>
      </c>
      <c r="AA65">
        <f t="shared" si="21"/>
        <v>1.5106900000000001</v>
      </c>
      <c r="AB65">
        <f t="shared" si="22"/>
        <v>0.43720999999999999</v>
      </c>
      <c r="AC65">
        <f t="shared" si="23"/>
        <v>0.19817000000000001</v>
      </c>
      <c r="AD65">
        <f t="shared" si="24"/>
        <v>0.32719900000000002</v>
      </c>
      <c r="AE65">
        <f t="shared" si="25"/>
        <v>1.2325220895985118</v>
      </c>
      <c r="AF65">
        <f t="shared" si="14"/>
        <v>1.2325220895985118</v>
      </c>
      <c r="AG65">
        <f t="shared" si="26"/>
        <v>0.35670520278373813</v>
      </c>
      <c r="AH65">
        <f t="shared" si="15"/>
        <v>0.16168035963416524</v>
      </c>
      <c r="AI65">
        <f t="shared" si="27"/>
        <v>0.26695086033173149</v>
      </c>
      <c r="AJ65">
        <f t="shared" si="16"/>
        <v>1.0219546315793897</v>
      </c>
      <c r="AK65">
        <f t="shared" si="17"/>
        <v>0.99881848420261654</v>
      </c>
      <c r="AL65">
        <f t="shared" si="18"/>
        <v>0.92534588538667939</v>
      </c>
      <c r="AM65">
        <f t="shared" si="19"/>
        <v>0.99333204321667312</v>
      </c>
    </row>
    <row r="66" spans="1:39" x14ac:dyDescent="0.3">
      <c r="A66">
        <v>1867</v>
      </c>
      <c r="B66">
        <v>4</v>
      </c>
      <c r="C66" t="s">
        <v>72</v>
      </c>
      <c r="D66">
        <v>8.2083329999999997</v>
      </c>
      <c r="E66">
        <v>8.5416670000000003</v>
      </c>
      <c r="F66">
        <v>7.0833329999999997</v>
      </c>
      <c r="G66">
        <v>7.0833329999999997</v>
      </c>
      <c r="H66">
        <v>8.4583329999999997</v>
      </c>
      <c r="I66">
        <v>9.4583329999999997</v>
      </c>
      <c r="J66">
        <v>6.125</v>
      </c>
      <c r="K66">
        <v>6.1666670000000003</v>
      </c>
      <c r="L66">
        <v>1225690</v>
      </c>
      <c r="M66">
        <v>437210</v>
      </c>
      <c r="N66">
        <v>1510690</v>
      </c>
      <c r="O66">
        <v>327199</v>
      </c>
      <c r="P66">
        <v>129020</v>
      </c>
      <c r="Q66">
        <v>198170</v>
      </c>
      <c r="R66">
        <v>3500789</v>
      </c>
      <c r="S66">
        <f t="shared" si="7"/>
        <v>0.86470592304498461</v>
      </c>
      <c r="T66">
        <f t="shared" si="8"/>
        <v>0.74619292370326595</v>
      </c>
      <c r="U66">
        <f t="shared" si="9"/>
        <v>1.0304568540287047</v>
      </c>
      <c r="V66">
        <f t="shared" si="10"/>
        <v>1.1522842701435236</v>
      </c>
      <c r="W66">
        <f t="shared" si="11"/>
        <v>0.72413795957193927</v>
      </c>
      <c r="X66">
        <f t="shared" si="12"/>
        <v>0.8629441568708287</v>
      </c>
      <c r="Z66">
        <f t="shared" si="20"/>
        <v>1.2256899999999999</v>
      </c>
      <c r="AA66">
        <f t="shared" si="21"/>
        <v>1.5106900000000001</v>
      </c>
      <c r="AB66">
        <f t="shared" si="22"/>
        <v>0.43720999999999999</v>
      </c>
      <c r="AC66">
        <f t="shared" si="23"/>
        <v>0.19817000000000001</v>
      </c>
      <c r="AD66">
        <f t="shared" si="24"/>
        <v>0.32719900000000002</v>
      </c>
      <c r="AE66">
        <f t="shared" si="25"/>
        <v>1.2325220895985118</v>
      </c>
      <c r="AF66">
        <f t="shared" si="14"/>
        <v>1.2325220895985118</v>
      </c>
      <c r="AG66">
        <f t="shared" si="26"/>
        <v>0.35670520278373813</v>
      </c>
      <c r="AH66">
        <f t="shared" si="15"/>
        <v>0.16168035963416524</v>
      </c>
      <c r="AI66">
        <f t="shared" si="27"/>
        <v>0.26695086033173149</v>
      </c>
      <c r="AJ66">
        <f t="shared" si="16"/>
        <v>0.99735719790578503</v>
      </c>
      <c r="AK66">
        <f t="shared" si="17"/>
        <v>0.97480300550772847</v>
      </c>
      <c r="AL66">
        <f t="shared" si="18"/>
        <v>0.90442929874678357</v>
      </c>
      <c r="AM66">
        <f t="shared" si="19"/>
        <v>0.94067691393610187</v>
      </c>
    </row>
    <row r="67" spans="1:39" x14ac:dyDescent="0.3">
      <c r="A67">
        <v>1868</v>
      </c>
      <c r="B67">
        <v>1</v>
      </c>
      <c r="C67" t="s">
        <v>73</v>
      </c>
      <c r="D67">
        <v>8.25</v>
      </c>
      <c r="E67">
        <v>8.5833329999999997</v>
      </c>
      <c r="F67">
        <v>7.3333329999999997</v>
      </c>
      <c r="G67">
        <v>7.3333329999999997</v>
      </c>
      <c r="H67">
        <v>8.5416670000000003</v>
      </c>
      <c r="I67">
        <v>9</v>
      </c>
      <c r="J67">
        <v>6.8333329999999997</v>
      </c>
      <c r="K67">
        <v>6.625</v>
      </c>
      <c r="L67">
        <v>1269060</v>
      </c>
      <c r="M67">
        <v>636890</v>
      </c>
      <c r="N67">
        <v>1452070</v>
      </c>
      <c r="O67">
        <v>302090</v>
      </c>
      <c r="P67">
        <v>100650</v>
      </c>
      <c r="Q67">
        <v>201440</v>
      </c>
      <c r="R67">
        <v>3660110</v>
      </c>
      <c r="S67">
        <f t="shared" si="7"/>
        <v>0.93181817871900807</v>
      </c>
      <c r="T67">
        <f t="shared" si="8"/>
        <v>0.82828278787878784</v>
      </c>
      <c r="U67">
        <f t="shared" si="9"/>
        <v>1.0353535757575758</v>
      </c>
      <c r="V67">
        <f t="shared" si="10"/>
        <v>1.0909090909090908</v>
      </c>
      <c r="W67">
        <f t="shared" si="11"/>
        <v>0.79999992975610024</v>
      </c>
      <c r="X67">
        <f t="shared" si="12"/>
        <v>0.88888884848484839</v>
      </c>
      <c r="Z67">
        <f t="shared" ref="Z67:Z98" si="28">L67/1000000</f>
        <v>1.2690600000000001</v>
      </c>
      <c r="AA67">
        <f t="shared" ref="AA67:AA98" si="29">N67/1000000</f>
        <v>1.45207</v>
      </c>
      <c r="AB67">
        <f t="shared" ref="AB67:AB98" si="30">M67/1000000</f>
        <v>0.63688999999999996</v>
      </c>
      <c r="AC67">
        <f t="shared" ref="AC67:AC98" si="31">Q67/1000000</f>
        <v>0.20144000000000001</v>
      </c>
      <c r="AD67">
        <f t="shared" ref="AD67:AD98" si="32">O67/1000000</f>
        <v>0.30209000000000003</v>
      </c>
      <c r="AE67">
        <f t="shared" ref="AE67:AE98" si="33">N67/L67</f>
        <v>1.1442090996485588</v>
      </c>
      <c r="AF67">
        <f t="shared" si="14"/>
        <v>1.1442090996485588</v>
      </c>
      <c r="AG67">
        <f t="shared" ref="AG67:AG98" si="34">M67/L67</f>
        <v>0.50185964414606088</v>
      </c>
      <c r="AH67">
        <f t="shared" si="15"/>
        <v>0.15873165965360189</v>
      </c>
      <c r="AI67">
        <f t="shared" ref="AI67:AI98" si="35">O67/L67</f>
        <v>0.23804233054386711</v>
      </c>
      <c r="AJ67">
        <f t="shared" si="16"/>
        <v>1.0298199428876047</v>
      </c>
      <c r="AK67">
        <f t="shared" si="17"/>
        <v>1.0201305158858904</v>
      </c>
      <c r="AL67">
        <f t="shared" si="18"/>
        <v>0.90648817421619321</v>
      </c>
      <c r="AM67">
        <f t="shared" si="19"/>
        <v>0.9169058414631801</v>
      </c>
    </row>
    <row r="68" spans="1:39" x14ac:dyDescent="0.3">
      <c r="A68">
        <v>1868</v>
      </c>
      <c r="B68">
        <v>2</v>
      </c>
      <c r="C68" t="s">
        <v>74</v>
      </c>
      <c r="D68">
        <v>11.83333</v>
      </c>
      <c r="E68">
        <v>12.16667</v>
      </c>
      <c r="F68">
        <v>11.16667</v>
      </c>
      <c r="G68">
        <v>11.33333</v>
      </c>
      <c r="H68">
        <v>12</v>
      </c>
      <c r="I68">
        <v>12.83333</v>
      </c>
      <c r="J68">
        <v>10.375</v>
      </c>
      <c r="K68">
        <v>10</v>
      </c>
      <c r="L68">
        <v>1269060</v>
      </c>
      <c r="M68">
        <v>636890</v>
      </c>
      <c r="N68">
        <v>1452070</v>
      </c>
      <c r="O68">
        <v>302090</v>
      </c>
      <c r="P68">
        <v>100650</v>
      </c>
      <c r="Q68">
        <v>201440</v>
      </c>
      <c r="R68">
        <v>3660110</v>
      </c>
      <c r="S68">
        <f t="shared" ref="S68:S98" si="36">J68/F68</f>
        <v>0.92910420026740292</v>
      </c>
      <c r="T68">
        <f t="shared" ref="T68:T98" si="37">J68/D68</f>
        <v>0.87676081035515785</v>
      </c>
      <c r="U68">
        <f t="shared" ref="U68:U98" si="38">H68/D68</f>
        <v>1.0140847926999417</v>
      </c>
      <c r="V68">
        <f t="shared" ref="V68:V98" si="39">I68/D68</f>
        <v>1.0845070660583285</v>
      </c>
      <c r="W68">
        <f t="shared" ref="W68:W98" si="40">J68/H68</f>
        <v>0.86458333333333337</v>
      </c>
      <c r="X68">
        <f t="shared" ref="X68:X98" si="41">F68/D68</f>
        <v>0.94366251934155476</v>
      </c>
      <c r="Z68">
        <f t="shared" si="28"/>
        <v>1.2690600000000001</v>
      </c>
      <c r="AA68">
        <f t="shared" si="29"/>
        <v>1.45207</v>
      </c>
      <c r="AB68">
        <f t="shared" si="30"/>
        <v>0.63688999999999996</v>
      </c>
      <c r="AC68">
        <f t="shared" si="31"/>
        <v>0.20144000000000001</v>
      </c>
      <c r="AD68">
        <f t="shared" si="32"/>
        <v>0.30209000000000003</v>
      </c>
      <c r="AE68">
        <f t="shared" si="33"/>
        <v>1.1442090996485588</v>
      </c>
      <c r="AF68">
        <f t="shared" ref="AF68:AF98" si="42">$N68/$L68</f>
        <v>1.1442090996485588</v>
      </c>
      <c r="AG68">
        <f t="shared" si="34"/>
        <v>0.50185964414606088</v>
      </c>
      <c r="AH68">
        <f t="shared" ref="AH68:AH98" si="43">Q68/L68</f>
        <v>0.15873165965360189</v>
      </c>
      <c r="AI68">
        <f t="shared" si="35"/>
        <v>0.23804233054386711</v>
      </c>
      <c r="AJ68">
        <f t="shared" ref="AJ68:AJ98" si="44">LOG(S68)-LOG(SUM($S$3,$S$4,$S$5,$S$6)/4)+1</f>
        <v>1.028553187525318</v>
      </c>
      <c r="AK68">
        <f t="shared" ref="AK68:AK98" si="45">LOG(T68)-LOG(SUM($T$3,$T$4,$T$5,$T$6)/4)+1</f>
        <v>1.0448330086700104</v>
      </c>
      <c r="AL68">
        <f t="shared" ref="AL68:AL98" si="46">LOG(U68)-LOG(SUM($U$3,$U$4,$U$5,$U$6)/4)+1</f>
        <v>0.89747375652257722</v>
      </c>
      <c r="AM68">
        <f t="shared" ref="AM68:AM98" si="47">LOG(V68)-LOG(SUM($V$3,$V$4,$V$5,$V$6)/4)+1</f>
        <v>0.91434966655990169</v>
      </c>
    </row>
    <row r="69" spans="1:39" x14ac:dyDescent="0.3">
      <c r="A69">
        <v>1868</v>
      </c>
      <c r="B69">
        <v>3</v>
      </c>
      <c r="C69" t="s">
        <v>75</v>
      </c>
      <c r="D69">
        <v>10.54167</v>
      </c>
      <c r="E69">
        <v>10.83333</v>
      </c>
      <c r="F69">
        <v>9.9166670000000003</v>
      </c>
      <c r="G69">
        <v>10.04167</v>
      </c>
      <c r="H69">
        <v>10.58333</v>
      </c>
      <c r="I69">
        <v>11.75</v>
      </c>
      <c r="J69">
        <v>8.1666670000000003</v>
      </c>
      <c r="K69">
        <v>8</v>
      </c>
      <c r="L69">
        <v>1269060</v>
      </c>
      <c r="M69">
        <v>636890</v>
      </c>
      <c r="N69">
        <v>1452070</v>
      </c>
      <c r="O69">
        <v>302090</v>
      </c>
      <c r="P69">
        <v>100650</v>
      </c>
      <c r="Q69">
        <v>201440</v>
      </c>
      <c r="R69">
        <v>3660110</v>
      </c>
      <c r="S69">
        <f t="shared" si="36"/>
        <v>0.82352941769649013</v>
      </c>
      <c r="T69">
        <f t="shared" si="37"/>
        <v>0.7747033439673221</v>
      </c>
      <c r="U69">
        <f t="shared" si="38"/>
        <v>1.0039519355092694</v>
      </c>
      <c r="V69">
        <f t="shared" si="39"/>
        <v>1.1146241534785286</v>
      </c>
      <c r="W69">
        <f t="shared" si="40"/>
        <v>0.77165381784372222</v>
      </c>
      <c r="X69">
        <f t="shared" si="41"/>
        <v>0.94071119661306035</v>
      </c>
      <c r="Z69">
        <f t="shared" si="28"/>
        <v>1.2690600000000001</v>
      </c>
      <c r="AA69">
        <f t="shared" si="29"/>
        <v>1.45207</v>
      </c>
      <c r="AB69">
        <f t="shared" si="30"/>
        <v>0.63688999999999996</v>
      </c>
      <c r="AC69">
        <f t="shared" si="31"/>
        <v>0.20144000000000001</v>
      </c>
      <c r="AD69">
        <f t="shared" si="32"/>
        <v>0.30209000000000003</v>
      </c>
      <c r="AE69">
        <f t="shared" si="33"/>
        <v>1.1442090996485588</v>
      </c>
      <c r="AF69">
        <f t="shared" si="42"/>
        <v>1.1442090996485588</v>
      </c>
      <c r="AG69">
        <f t="shared" si="34"/>
        <v>0.50185964414606088</v>
      </c>
      <c r="AH69">
        <f t="shared" si="43"/>
        <v>0.15873165965360189</v>
      </c>
      <c r="AI69">
        <f t="shared" si="35"/>
        <v>0.23804233054386711</v>
      </c>
      <c r="AJ69">
        <f t="shared" si="44"/>
        <v>0.97616788152663059</v>
      </c>
      <c r="AK69">
        <f t="shared" si="45"/>
        <v>0.99108730986548732</v>
      </c>
      <c r="AL69">
        <f t="shared" si="46"/>
        <v>0.89311240780603129</v>
      </c>
      <c r="AM69">
        <f t="shared" si="47"/>
        <v>0.92624573039102687</v>
      </c>
    </row>
    <row r="70" spans="1:39" x14ac:dyDescent="0.3">
      <c r="A70">
        <v>1868</v>
      </c>
      <c r="B70">
        <v>4</v>
      </c>
      <c r="C70" t="s">
        <v>76</v>
      </c>
      <c r="D70">
        <v>10.875</v>
      </c>
      <c r="E70">
        <v>11.125</v>
      </c>
      <c r="F70">
        <v>10.25</v>
      </c>
      <c r="G70">
        <v>10.41667</v>
      </c>
      <c r="H70">
        <v>11</v>
      </c>
      <c r="I70">
        <v>11.58333</v>
      </c>
      <c r="J70">
        <v>8.3333329999999997</v>
      </c>
      <c r="K70">
        <v>7.9583329999999997</v>
      </c>
      <c r="L70">
        <v>1269060</v>
      </c>
      <c r="M70">
        <v>636890</v>
      </c>
      <c r="N70">
        <v>1452070</v>
      </c>
      <c r="O70">
        <v>302090</v>
      </c>
      <c r="P70">
        <v>100650</v>
      </c>
      <c r="Q70">
        <v>201440</v>
      </c>
      <c r="R70">
        <v>3660110</v>
      </c>
      <c r="S70">
        <f t="shared" si="36"/>
        <v>0.81300809756097558</v>
      </c>
      <c r="T70">
        <f t="shared" si="37"/>
        <v>0.76628349425287356</v>
      </c>
      <c r="U70">
        <f t="shared" si="38"/>
        <v>1.0114942528735633</v>
      </c>
      <c r="V70">
        <f t="shared" si="39"/>
        <v>1.0651337931034484</v>
      </c>
      <c r="W70">
        <f t="shared" si="40"/>
        <v>0.75757572727272726</v>
      </c>
      <c r="X70">
        <f t="shared" si="41"/>
        <v>0.94252873563218387</v>
      </c>
      <c r="Z70">
        <f t="shared" si="28"/>
        <v>1.2690600000000001</v>
      </c>
      <c r="AA70">
        <f t="shared" si="29"/>
        <v>1.45207</v>
      </c>
      <c r="AB70">
        <f t="shared" si="30"/>
        <v>0.63688999999999996</v>
      </c>
      <c r="AC70">
        <f t="shared" si="31"/>
        <v>0.20144000000000001</v>
      </c>
      <c r="AD70">
        <f t="shared" si="32"/>
        <v>0.30209000000000003</v>
      </c>
      <c r="AE70">
        <f t="shared" si="33"/>
        <v>1.1442090996485588</v>
      </c>
      <c r="AF70">
        <f t="shared" si="42"/>
        <v>1.1442090996485588</v>
      </c>
      <c r="AG70">
        <f t="shared" si="34"/>
        <v>0.50185964414606088</v>
      </c>
      <c r="AH70">
        <f t="shared" si="43"/>
        <v>0.15873165965360189</v>
      </c>
      <c r="AI70">
        <f t="shared" si="35"/>
        <v>0.23804233054386711</v>
      </c>
      <c r="AJ70">
        <f t="shared" si="44"/>
        <v>0.9705836352873175</v>
      </c>
      <c r="AK70">
        <f t="shared" si="45"/>
        <v>0.98634135023874137</v>
      </c>
      <c r="AL70">
        <f t="shared" si="46"/>
        <v>0.89636290600544311</v>
      </c>
      <c r="AM70">
        <f t="shared" si="47"/>
        <v>0.90652144417672831</v>
      </c>
    </row>
    <row r="71" spans="1:39" x14ac:dyDescent="0.3">
      <c r="A71">
        <v>1869</v>
      </c>
      <c r="B71">
        <v>1</v>
      </c>
      <c r="C71" t="s">
        <v>77</v>
      </c>
      <c r="D71">
        <v>12.29167</v>
      </c>
      <c r="E71">
        <v>12.58333</v>
      </c>
      <c r="F71">
        <v>11.5</v>
      </c>
      <c r="G71">
        <v>11.625</v>
      </c>
      <c r="H71">
        <v>12.75</v>
      </c>
      <c r="I71">
        <v>12.25</v>
      </c>
      <c r="J71">
        <v>10.20833</v>
      </c>
      <c r="K71">
        <v>9.8333329999999997</v>
      </c>
      <c r="L71">
        <v>1039720</v>
      </c>
      <c r="M71">
        <v>514200</v>
      </c>
      <c r="N71">
        <v>1496410</v>
      </c>
      <c r="O71">
        <v>332280</v>
      </c>
      <c r="P71">
        <v>105640</v>
      </c>
      <c r="Q71">
        <v>226640</v>
      </c>
      <c r="R71">
        <v>3382610</v>
      </c>
      <c r="S71">
        <f t="shared" si="36"/>
        <v>0.88768086956521741</v>
      </c>
      <c r="T71">
        <f t="shared" si="37"/>
        <v>0.83050797816732802</v>
      </c>
      <c r="U71">
        <f t="shared" si="38"/>
        <v>1.0372878542948192</v>
      </c>
      <c r="V71">
        <f t="shared" si="39"/>
        <v>0.9966098992244341</v>
      </c>
      <c r="W71">
        <f t="shared" si="40"/>
        <v>0.80065333333333333</v>
      </c>
      <c r="X71">
        <f t="shared" si="41"/>
        <v>0.93559296661885649</v>
      </c>
      <c r="Z71">
        <f t="shared" si="28"/>
        <v>1.03972</v>
      </c>
      <c r="AA71">
        <f t="shared" si="29"/>
        <v>1.49641</v>
      </c>
      <c r="AB71">
        <f t="shared" si="30"/>
        <v>0.51419999999999999</v>
      </c>
      <c r="AC71">
        <f t="shared" si="31"/>
        <v>0.22664000000000001</v>
      </c>
      <c r="AD71">
        <f t="shared" si="32"/>
        <v>0.33228000000000002</v>
      </c>
      <c r="AE71">
        <f t="shared" si="33"/>
        <v>1.439243257800177</v>
      </c>
      <c r="AF71">
        <f t="shared" si="42"/>
        <v>1.439243257800177</v>
      </c>
      <c r="AG71">
        <f t="shared" si="34"/>
        <v>0.49455622667641286</v>
      </c>
      <c r="AH71">
        <f t="shared" si="43"/>
        <v>0.2179817643211634</v>
      </c>
      <c r="AI71">
        <f t="shared" si="35"/>
        <v>0.31958604239602972</v>
      </c>
      <c r="AJ71">
        <f t="shared" si="44"/>
        <v>1.0087456245873436</v>
      </c>
      <c r="AK71">
        <f t="shared" si="45"/>
        <v>1.0212956880859654</v>
      </c>
      <c r="AL71">
        <f t="shared" si="46"/>
        <v>0.9072987792025512</v>
      </c>
      <c r="AM71">
        <f t="shared" si="47"/>
        <v>0.87764247723301581</v>
      </c>
    </row>
    <row r="72" spans="1:39" x14ac:dyDescent="0.3">
      <c r="A72">
        <v>1869</v>
      </c>
      <c r="B72">
        <v>2</v>
      </c>
      <c r="C72" t="s">
        <v>78</v>
      </c>
      <c r="D72">
        <v>11.91667</v>
      </c>
      <c r="E72">
        <v>12.20833</v>
      </c>
      <c r="F72">
        <v>11.25</v>
      </c>
      <c r="G72">
        <v>11.41667</v>
      </c>
      <c r="H72">
        <v>12.29167</v>
      </c>
      <c r="I72">
        <v>12.75</v>
      </c>
      <c r="J72">
        <v>10.29167</v>
      </c>
      <c r="K72">
        <v>9.75</v>
      </c>
      <c r="L72">
        <v>1039720</v>
      </c>
      <c r="M72">
        <v>514200</v>
      </c>
      <c r="N72">
        <v>1496410</v>
      </c>
      <c r="O72">
        <v>332280</v>
      </c>
      <c r="P72">
        <v>105640</v>
      </c>
      <c r="Q72">
        <v>226640</v>
      </c>
      <c r="R72">
        <v>3382610</v>
      </c>
      <c r="S72">
        <f t="shared" si="36"/>
        <v>0.91481511111111113</v>
      </c>
      <c r="T72">
        <f t="shared" si="37"/>
        <v>0.86363640178002743</v>
      </c>
      <c r="U72">
        <f t="shared" si="38"/>
        <v>1.0314685226661475</v>
      </c>
      <c r="V72">
        <f t="shared" si="39"/>
        <v>1.0699297706490152</v>
      </c>
      <c r="W72">
        <f t="shared" si="40"/>
        <v>0.8372881797184597</v>
      </c>
      <c r="X72">
        <f t="shared" si="41"/>
        <v>0.94405567998442519</v>
      </c>
      <c r="Z72">
        <f t="shared" si="28"/>
        <v>1.03972</v>
      </c>
      <c r="AA72">
        <f t="shared" si="29"/>
        <v>1.49641</v>
      </c>
      <c r="AB72">
        <f t="shared" si="30"/>
        <v>0.51419999999999999</v>
      </c>
      <c r="AC72">
        <f t="shared" si="31"/>
        <v>0.22664000000000001</v>
      </c>
      <c r="AD72">
        <f t="shared" si="32"/>
        <v>0.33228000000000002</v>
      </c>
      <c r="AE72">
        <f t="shared" si="33"/>
        <v>1.439243257800177</v>
      </c>
      <c r="AF72">
        <f t="shared" si="42"/>
        <v>1.439243257800177</v>
      </c>
      <c r="AG72">
        <f t="shared" si="34"/>
        <v>0.49455622667641286</v>
      </c>
      <c r="AH72">
        <f t="shared" si="43"/>
        <v>0.2179817643211634</v>
      </c>
      <c r="AI72">
        <f t="shared" si="35"/>
        <v>0.31958604239602972</v>
      </c>
      <c r="AJ72">
        <f t="shared" si="44"/>
        <v>1.0218220938613312</v>
      </c>
      <c r="AK72">
        <f t="shared" si="45"/>
        <v>1.0382828185966442</v>
      </c>
      <c r="AL72">
        <f t="shared" si="46"/>
        <v>0.90485546561681474</v>
      </c>
      <c r="AM72">
        <f t="shared" si="47"/>
        <v>0.90847255244536029</v>
      </c>
    </row>
    <row r="73" spans="1:39" x14ac:dyDescent="0.3">
      <c r="A73">
        <v>1869</v>
      </c>
      <c r="B73">
        <v>3</v>
      </c>
      <c r="C73" t="s">
        <v>79</v>
      </c>
      <c r="D73">
        <v>13.21875</v>
      </c>
      <c r="E73">
        <v>13.375</v>
      </c>
      <c r="F73">
        <v>11.375</v>
      </c>
      <c r="G73">
        <v>11.5</v>
      </c>
      <c r="H73">
        <v>13.25</v>
      </c>
      <c r="I73">
        <v>13.58333</v>
      </c>
      <c r="J73">
        <v>10.54167</v>
      </c>
      <c r="K73">
        <v>10.375</v>
      </c>
      <c r="L73">
        <v>1039720</v>
      </c>
      <c r="M73">
        <v>514200</v>
      </c>
      <c r="N73">
        <v>1496410</v>
      </c>
      <c r="O73">
        <v>332280</v>
      </c>
      <c r="P73">
        <v>105640</v>
      </c>
      <c r="Q73">
        <v>226640</v>
      </c>
      <c r="R73">
        <v>3382610</v>
      </c>
      <c r="S73">
        <f t="shared" si="36"/>
        <v>0.92674021978021981</v>
      </c>
      <c r="T73">
        <f t="shared" si="37"/>
        <v>0.79747858156028373</v>
      </c>
      <c r="U73">
        <f t="shared" si="38"/>
        <v>1.0023640661938533</v>
      </c>
      <c r="V73">
        <f t="shared" si="39"/>
        <v>1.0275805200945627</v>
      </c>
      <c r="W73">
        <f t="shared" si="40"/>
        <v>0.79559773584905658</v>
      </c>
      <c r="X73">
        <f t="shared" si="41"/>
        <v>0.86052009456264777</v>
      </c>
      <c r="Z73">
        <f t="shared" si="28"/>
        <v>1.03972</v>
      </c>
      <c r="AA73">
        <f t="shared" si="29"/>
        <v>1.49641</v>
      </c>
      <c r="AB73">
        <f t="shared" si="30"/>
        <v>0.51419999999999999</v>
      </c>
      <c r="AC73">
        <f t="shared" si="31"/>
        <v>0.22664000000000001</v>
      </c>
      <c r="AD73">
        <f t="shared" si="32"/>
        <v>0.33228000000000002</v>
      </c>
      <c r="AE73">
        <f t="shared" si="33"/>
        <v>1.439243257800177</v>
      </c>
      <c r="AF73">
        <f t="shared" si="42"/>
        <v>1.439243257800177</v>
      </c>
      <c r="AG73">
        <f t="shared" si="34"/>
        <v>0.49455622667641286</v>
      </c>
      <c r="AH73">
        <f t="shared" si="43"/>
        <v>0.2179817643211634</v>
      </c>
      <c r="AI73">
        <f t="shared" si="35"/>
        <v>0.31958604239602972</v>
      </c>
      <c r="AJ73">
        <f t="shared" si="44"/>
        <v>1.0274467755598535</v>
      </c>
      <c r="AK73">
        <f t="shared" si="45"/>
        <v>1.003670907020193</v>
      </c>
      <c r="AL73">
        <f t="shared" si="46"/>
        <v>0.89242497569158319</v>
      </c>
      <c r="AM73">
        <f t="shared" si="47"/>
        <v>0.89093314329963091</v>
      </c>
    </row>
    <row r="74" spans="1:39" x14ac:dyDescent="0.3">
      <c r="A74">
        <v>1869</v>
      </c>
      <c r="B74">
        <v>4</v>
      </c>
      <c r="C74" t="s">
        <v>80</v>
      </c>
      <c r="D74">
        <v>12.16667</v>
      </c>
      <c r="E74">
        <v>12.45833</v>
      </c>
      <c r="F74">
        <v>10.75</v>
      </c>
      <c r="G74">
        <v>11</v>
      </c>
      <c r="H74">
        <v>12.20833</v>
      </c>
      <c r="I74">
        <v>12.58333</v>
      </c>
      <c r="J74">
        <v>9.4583329999999997</v>
      </c>
      <c r="K74">
        <v>9.0833329999999997</v>
      </c>
      <c r="L74">
        <v>1039720</v>
      </c>
      <c r="M74">
        <v>514200</v>
      </c>
      <c r="N74">
        <v>1496410</v>
      </c>
      <c r="O74">
        <v>332280</v>
      </c>
      <c r="P74">
        <v>105640</v>
      </c>
      <c r="Q74">
        <v>226640</v>
      </c>
      <c r="R74">
        <v>3382610</v>
      </c>
      <c r="S74">
        <f t="shared" si="36"/>
        <v>0.87984493023255805</v>
      </c>
      <c r="T74">
        <f t="shared" si="37"/>
        <v>0.77739701989122745</v>
      </c>
      <c r="U74">
        <f t="shared" si="38"/>
        <v>1.0034241086509292</v>
      </c>
      <c r="V74">
        <f t="shared" si="39"/>
        <v>1.0342460180147897</v>
      </c>
      <c r="W74">
        <f t="shared" si="40"/>
        <v>0.77474421153425566</v>
      </c>
      <c r="X74">
        <f t="shared" si="41"/>
        <v>0.88356140176399955</v>
      </c>
      <c r="Z74">
        <f t="shared" si="28"/>
        <v>1.03972</v>
      </c>
      <c r="AA74">
        <f t="shared" si="29"/>
        <v>1.49641</v>
      </c>
      <c r="AB74">
        <f t="shared" si="30"/>
        <v>0.51419999999999999</v>
      </c>
      <c r="AC74">
        <f t="shared" si="31"/>
        <v>0.22664000000000001</v>
      </c>
      <c r="AD74">
        <f t="shared" si="32"/>
        <v>0.33228000000000002</v>
      </c>
      <c r="AE74">
        <f t="shared" si="33"/>
        <v>1.439243257800177</v>
      </c>
      <c r="AF74">
        <f t="shared" si="42"/>
        <v>1.439243257800177</v>
      </c>
      <c r="AG74">
        <f t="shared" si="34"/>
        <v>0.49455622667641286</v>
      </c>
      <c r="AH74">
        <f t="shared" si="43"/>
        <v>0.2179817643211634</v>
      </c>
      <c r="AI74">
        <f t="shared" si="35"/>
        <v>0.31958604239602972</v>
      </c>
      <c r="AJ74">
        <f t="shared" si="44"/>
        <v>1.0048949000228549</v>
      </c>
      <c r="AK74">
        <f t="shared" si="45"/>
        <v>0.99259475073921932</v>
      </c>
      <c r="AL74">
        <f t="shared" si="46"/>
        <v>0.89288401781609661</v>
      </c>
      <c r="AM74">
        <f t="shared" si="47"/>
        <v>0.89374113805282829</v>
      </c>
    </row>
    <row r="75" spans="1:39" x14ac:dyDescent="0.3">
      <c r="A75">
        <v>1870</v>
      </c>
      <c r="B75">
        <v>1</v>
      </c>
      <c r="C75" t="s">
        <v>81</v>
      </c>
      <c r="D75">
        <v>11.375</v>
      </c>
      <c r="E75">
        <v>11.625</v>
      </c>
      <c r="F75">
        <v>10.58333</v>
      </c>
      <c r="G75">
        <v>10.70833</v>
      </c>
      <c r="H75">
        <v>11.83333</v>
      </c>
      <c r="I75">
        <v>12.375</v>
      </c>
      <c r="J75">
        <v>9.7916670000000003</v>
      </c>
      <c r="K75">
        <v>9.4583329999999997</v>
      </c>
      <c r="L75">
        <v>1664010</v>
      </c>
      <c r="M75">
        <v>402760</v>
      </c>
      <c r="N75">
        <v>1063540</v>
      </c>
      <c r="O75">
        <v>332020</v>
      </c>
      <c r="P75">
        <v>112100</v>
      </c>
      <c r="Q75">
        <v>219920</v>
      </c>
      <c r="R75">
        <v>3462330</v>
      </c>
      <c r="S75">
        <f t="shared" si="36"/>
        <v>0.92519717329044826</v>
      </c>
      <c r="T75">
        <f t="shared" si="37"/>
        <v>0.86080589010989017</v>
      </c>
      <c r="U75">
        <f t="shared" si="38"/>
        <v>1.0402927472527472</v>
      </c>
      <c r="V75">
        <f t="shared" si="39"/>
        <v>1.0879120879120878</v>
      </c>
      <c r="W75">
        <f t="shared" si="40"/>
        <v>0.82746504999015491</v>
      </c>
      <c r="X75">
        <f t="shared" si="41"/>
        <v>0.9304026373626374</v>
      </c>
      <c r="Z75">
        <f t="shared" si="28"/>
        <v>1.66401</v>
      </c>
      <c r="AA75">
        <f t="shared" si="29"/>
        <v>1.0635399999999999</v>
      </c>
      <c r="AB75">
        <f t="shared" si="30"/>
        <v>0.40276000000000001</v>
      </c>
      <c r="AC75">
        <f t="shared" si="31"/>
        <v>0.21992</v>
      </c>
      <c r="AD75">
        <f t="shared" si="32"/>
        <v>0.33201999999999998</v>
      </c>
      <c r="AE75">
        <f t="shared" si="33"/>
        <v>0.63914279361301918</v>
      </c>
      <c r="AF75">
        <f t="shared" si="42"/>
        <v>0.63914279361301918</v>
      </c>
      <c r="AG75">
        <f t="shared" si="34"/>
        <v>0.24204181465255617</v>
      </c>
      <c r="AH75">
        <f t="shared" si="43"/>
        <v>0.1321626672916629</v>
      </c>
      <c r="AI75">
        <f t="shared" si="35"/>
        <v>0.1995300509011364</v>
      </c>
      <c r="AJ75">
        <f t="shared" si="44"/>
        <v>1.0267230613204712</v>
      </c>
      <c r="AK75">
        <f t="shared" si="45"/>
        <v>1.0368571093002938</v>
      </c>
      <c r="AL75">
        <f t="shared" si="46"/>
        <v>0.90855505714368356</v>
      </c>
      <c r="AM75">
        <f t="shared" si="47"/>
        <v>0.91571108285023661</v>
      </c>
    </row>
    <row r="76" spans="1:39" x14ac:dyDescent="0.3">
      <c r="A76">
        <v>1870</v>
      </c>
      <c r="B76">
        <v>2</v>
      </c>
      <c r="C76" t="s">
        <v>82</v>
      </c>
      <c r="D76">
        <v>10.8125</v>
      </c>
      <c r="E76">
        <v>11.125</v>
      </c>
      <c r="F76">
        <v>9.4166670000000003</v>
      </c>
      <c r="G76">
        <v>9.6666670000000003</v>
      </c>
      <c r="H76">
        <v>11.54167</v>
      </c>
      <c r="I76">
        <v>12.375</v>
      </c>
      <c r="J76">
        <v>9.375</v>
      </c>
      <c r="K76">
        <v>9.3333329999999997</v>
      </c>
      <c r="L76">
        <v>1664010</v>
      </c>
      <c r="M76">
        <v>402760</v>
      </c>
      <c r="N76">
        <v>1063540</v>
      </c>
      <c r="O76">
        <v>332020</v>
      </c>
      <c r="P76">
        <v>112100</v>
      </c>
      <c r="Q76">
        <v>219920</v>
      </c>
      <c r="R76">
        <v>3462330</v>
      </c>
      <c r="S76">
        <f t="shared" si="36"/>
        <v>0.99557518599733852</v>
      </c>
      <c r="T76">
        <f t="shared" si="37"/>
        <v>0.86705202312138729</v>
      </c>
      <c r="U76">
        <f t="shared" si="38"/>
        <v>1.0674376878612717</v>
      </c>
      <c r="V76">
        <f t="shared" si="39"/>
        <v>1.1445086705202312</v>
      </c>
      <c r="W76">
        <f t="shared" si="40"/>
        <v>0.81227413363923939</v>
      </c>
      <c r="X76">
        <f t="shared" si="41"/>
        <v>0.8709056184971099</v>
      </c>
      <c r="Z76">
        <f t="shared" si="28"/>
        <v>1.66401</v>
      </c>
      <c r="AA76">
        <f t="shared" si="29"/>
        <v>1.0635399999999999</v>
      </c>
      <c r="AB76">
        <f t="shared" si="30"/>
        <v>0.40276000000000001</v>
      </c>
      <c r="AC76">
        <f t="shared" si="31"/>
        <v>0.21992</v>
      </c>
      <c r="AD76">
        <f t="shared" si="32"/>
        <v>0.33201999999999998</v>
      </c>
      <c r="AE76">
        <f t="shared" si="33"/>
        <v>0.63914279361301918</v>
      </c>
      <c r="AF76">
        <f t="shared" si="42"/>
        <v>0.63914279361301918</v>
      </c>
      <c r="AG76">
        <f t="shared" si="34"/>
        <v>0.24204181465255617</v>
      </c>
      <c r="AH76">
        <f t="shared" si="43"/>
        <v>0.1321626672916629</v>
      </c>
      <c r="AI76">
        <f t="shared" si="35"/>
        <v>0.1995300509011364</v>
      </c>
      <c r="AJ76">
        <f t="shared" si="44"/>
        <v>1.058562827689201</v>
      </c>
      <c r="AK76">
        <f t="shared" si="45"/>
        <v>1.0399970352117065</v>
      </c>
      <c r="AL76">
        <f t="shared" si="46"/>
        <v>0.91974201878185591</v>
      </c>
      <c r="AM76">
        <f t="shared" si="47"/>
        <v>0.93773636770651603</v>
      </c>
    </row>
    <row r="77" spans="1:39" x14ac:dyDescent="0.3">
      <c r="A77">
        <v>1870</v>
      </c>
      <c r="B77">
        <v>3</v>
      </c>
      <c r="C77" t="s">
        <v>83</v>
      </c>
      <c r="D77">
        <v>8.9166670000000003</v>
      </c>
      <c r="E77">
        <v>9.2083329999999997</v>
      </c>
      <c r="F77">
        <v>7.5</v>
      </c>
      <c r="G77">
        <v>7.5833329999999997</v>
      </c>
      <c r="H77">
        <v>9.375</v>
      </c>
      <c r="I77">
        <v>10.625</v>
      </c>
      <c r="J77">
        <v>7.3333329999999997</v>
      </c>
      <c r="K77">
        <v>7.4166670000000003</v>
      </c>
      <c r="L77">
        <v>1664010</v>
      </c>
      <c r="M77">
        <v>402760</v>
      </c>
      <c r="N77">
        <v>1063540</v>
      </c>
      <c r="O77">
        <v>332020</v>
      </c>
      <c r="P77">
        <v>112100</v>
      </c>
      <c r="Q77">
        <v>219920</v>
      </c>
      <c r="R77">
        <v>3462330</v>
      </c>
      <c r="S77">
        <f t="shared" si="36"/>
        <v>0.97777773333333329</v>
      </c>
      <c r="T77">
        <f t="shared" si="37"/>
        <v>0.82242983841383777</v>
      </c>
      <c r="U77">
        <f t="shared" si="38"/>
        <v>1.0514018298541372</v>
      </c>
      <c r="V77">
        <f t="shared" si="39"/>
        <v>1.1915887405013554</v>
      </c>
      <c r="W77">
        <f t="shared" si="40"/>
        <v>0.78222218666666665</v>
      </c>
      <c r="X77">
        <f t="shared" si="41"/>
        <v>0.84112146388330977</v>
      </c>
      <c r="Z77">
        <f t="shared" si="28"/>
        <v>1.66401</v>
      </c>
      <c r="AA77">
        <f t="shared" si="29"/>
        <v>1.0635399999999999</v>
      </c>
      <c r="AB77">
        <f t="shared" si="30"/>
        <v>0.40276000000000001</v>
      </c>
      <c r="AC77">
        <f t="shared" si="31"/>
        <v>0.21992</v>
      </c>
      <c r="AD77">
        <f t="shared" si="32"/>
        <v>0.33201999999999998</v>
      </c>
      <c r="AE77">
        <f t="shared" si="33"/>
        <v>0.63914279361301918</v>
      </c>
      <c r="AF77">
        <f t="shared" si="42"/>
        <v>0.63914279361301918</v>
      </c>
      <c r="AG77">
        <f t="shared" si="34"/>
        <v>0.24204181465255617</v>
      </c>
      <c r="AH77">
        <f t="shared" si="43"/>
        <v>0.1321626672916629</v>
      </c>
      <c r="AI77">
        <f t="shared" si="35"/>
        <v>0.1995300509011364</v>
      </c>
      <c r="AJ77">
        <f t="shared" si="44"/>
        <v>1.0507289070686801</v>
      </c>
      <c r="AK77">
        <f t="shared" si="45"/>
        <v>1.0170507377738136</v>
      </c>
      <c r="AL77">
        <f t="shared" si="46"/>
        <v>0.91316821500075718</v>
      </c>
      <c r="AM77">
        <f t="shared" si="47"/>
        <v>0.95524367142323718</v>
      </c>
    </row>
    <row r="78" spans="1:39" x14ac:dyDescent="0.3">
      <c r="A78">
        <v>1870</v>
      </c>
      <c r="B78">
        <v>4</v>
      </c>
      <c r="C78" t="s">
        <v>84</v>
      </c>
      <c r="D78">
        <v>8.9583329999999997</v>
      </c>
      <c r="E78">
        <v>9.2708329999999997</v>
      </c>
      <c r="F78">
        <v>7.8333329999999997</v>
      </c>
      <c r="G78">
        <v>7.8333329999999997</v>
      </c>
      <c r="H78">
        <v>9.0416670000000003</v>
      </c>
      <c r="I78">
        <v>9.5833329999999997</v>
      </c>
      <c r="J78">
        <v>6.875</v>
      </c>
      <c r="K78">
        <v>6.875</v>
      </c>
      <c r="L78">
        <v>1664010</v>
      </c>
      <c r="M78">
        <v>402760</v>
      </c>
      <c r="N78">
        <v>1063540</v>
      </c>
      <c r="O78">
        <v>332020</v>
      </c>
      <c r="P78">
        <v>112100</v>
      </c>
      <c r="Q78">
        <v>219920</v>
      </c>
      <c r="R78">
        <v>3462330</v>
      </c>
      <c r="S78">
        <f t="shared" si="36"/>
        <v>0.87765961181530272</v>
      </c>
      <c r="T78">
        <f t="shared" si="37"/>
        <v>0.76744188902109356</v>
      </c>
      <c r="U78">
        <f t="shared" si="38"/>
        <v>1.0093024003461359</v>
      </c>
      <c r="V78">
        <f t="shared" si="39"/>
        <v>1.0697674444564631</v>
      </c>
      <c r="W78">
        <f t="shared" si="40"/>
        <v>0.7603686355624466</v>
      </c>
      <c r="X78">
        <f t="shared" si="41"/>
        <v>0.87441859997836646</v>
      </c>
      <c r="Z78">
        <f t="shared" si="28"/>
        <v>1.66401</v>
      </c>
      <c r="AA78">
        <f t="shared" si="29"/>
        <v>1.0635399999999999</v>
      </c>
      <c r="AB78">
        <f t="shared" si="30"/>
        <v>0.40276000000000001</v>
      </c>
      <c r="AC78">
        <f t="shared" si="31"/>
        <v>0.21992</v>
      </c>
      <c r="AD78">
        <f t="shared" si="32"/>
        <v>0.33201999999999998</v>
      </c>
      <c r="AE78">
        <f t="shared" si="33"/>
        <v>0.63914279361301918</v>
      </c>
      <c r="AF78">
        <f t="shared" si="42"/>
        <v>0.63914279361301918</v>
      </c>
      <c r="AG78">
        <f t="shared" si="34"/>
        <v>0.24204181465255617</v>
      </c>
      <c r="AH78">
        <f t="shared" si="43"/>
        <v>0.1321626672916629</v>
      </c>
      <c r="AI78">
        <f t="shared" si="35"/>
        <v>0.1995300509011364</v>
      </c>
      <c r="AJ78">
        <f t="shared" si="44"/>
        <v>1.0038148775293381</v>
      </c>
      <c r="AK78">
        <f t="shared" si="45"/>
        <v>0.98699737974291668</v>
      </c>
      <c r="AL78">
        <f t="shared" si="46"/>
        <v>0.89542079257746832</v>
      </c>
      <c r="AM78">
        <f t="shared" si="47"/>
        <v>0.90840665772966755</v>
      </c>
    </row>
    <row r="79" spans="1:39" x14ac:dyDescent="0.3">
      <c r="A79">
        <v>1871</v>
      </c>
      <c r="B79">
        <v>1</v>
      </c>
      <c r="C79" t="s">
        <v>85</v>
      </c>
      <c r="D79">
        <v>7.7291670000000003</v>
      </c>
      <c r="E79">
        <v>7.9791670000000003</v>
      </c>
      <c r="F79">
        <v>7.0833329999999997</v>
      </c>
      <c r="G79">
        <v>7.0833329999999997</v>
      </c>
      <c r="H79">
        <v>8.2083329999999997</v>
      </c>
      <c r="I79">
        <v>8.3333329999999997</v>
      </c>
      <c r="J79">
        <v>6.0416670000000003</v>
      </c>
      <c r="K79">
        <v>6.5</v>
      </c>
      <c r="L79">
        <v>2249290</v>
      </c>
      <c r="M79">
        <v>514750</v>
      </c>
      <c r="N79">
        <v>1235940</v>
      </c>
      <c r="O79">
        <v>405440</v>
      </c>
      <c r="P79">
        <v>133590</v>
      </c>
      <c r="Q79">
        <v>271850</v>
      </c>
      <c r="R79">
        <v>4405420</v>
      </c>
      <c r="S79">
        <f t="shared" si="36"/>
        <v>0.8529412636678243</v>
      </c>
      <c r="T79">
        <f t="shared" si="37"/>
        <v>0.78167116844544826</v>
      </c>
      <c r="U79">
        <f t="shared" si="38"/>
        <v>1.061994520237433</v>
      </c>
      <c r="V79">
        <f t="shared" si="39"/>
        <v>1.0781670262785108</v>
      </c>
      <c r="W79">
        <f t="shared" si="40"/>
        <v>0.73604067963616981</v>
      </c>
      <c r="X79">
        <f t="shared" si="41"/>
        <v>0.91644196586773186</v>
      </c>
      <c r="Z79">
        <f t="shared" si="28"/>
        <v>2.2492899999999998</v>
      </c>
      <c r="AA79">
        <f t="shared" si="29"/>
        <v>1.23594</v>
      </c>
      <c r="AB79">
        <f t="shared" si="30"/>
        <v>0.51475000000000004</v>
      </c>
      <c r="AC79">
        <f t="shared" si="31"/>
        <v>0.27184999999999998</v>
      </c>
      <c r="AD79">
        <f t="shared" si="32"/>
        <v>0.40544000000000002</v>
      </c>
      <c r="AE79">
        <f t="shared" si="33"/>
        <v>0.54948005815168344</v>
      </c>
      <c r="AF79">
        <f t="shared" si="42"/>
        <v>0.54948005815168344</v>
      </c>
      <c r="AG79">
        <f t="shared" si="34"/>
        <v>0.22884999266435185</v>
      </c>
      <c r="AH79">
        <f t="shared" si="43"/>
        <v>0.12086036038038669</v>
      </c>
      <c r="AI79">
        <f t="shared" si="35"/>
        <v>0.18025243521288939</v>
      </c>
      <c r="AJ79">
        <f t="shared" si="44"/>
        <v>0.99140788935365809</v>
      </c>
      <c r="AK79">
        <f t="shared" si="45"/>
        <v>0.9949759728001244</v>
      </c>
      <c r="AL79">
        <f t="shared" si="46"/>
        <v>0.91752176231841598</v>
      </c>
      <c r="AM79">
        <f t="shared" si="47"/>
        <v>0.9118033261852363</v>
      </c>
    </row>
    <row r="80" spans="1:39" x14ac:dyDescent="0.3">
      <c r="A80">
        <v>1871</v>
      </c>
      <c r="B80">
        <v>2</v>
      </c>
      <c r="C80" t="s">
        <v>86</v>
      </c>
      <c r="D80">
        <v>7.5833329999999997</v>
      </c>
      <c r="E80">
        <v>7.7916670000000003</v>
      </c>
      <c r="F80">
        <v>6.4166670000000003</v>
      </c>
      <c r="G80">
        <v>6.4166670000000003</v>
      </c>
      <c r="H80">
        <v>7.625</v>
      </c>
      <c r="I80">
        <v>8.0416670000000003</v>
      </c>
      <c r="J80">
        <v>5.6041670000000003</v>
      </c>
      <c r="K80">
        <v>6.125</v>
      </c>
      <c r="L80">
        <v>2249290</v>
      </c>
      <c r="M80">
        <v>514750</v>
      </c>
      <c r="N80">
        <v>1235940</v>
      </c>
      <c r="O80">
        <v>405440</v>
      </c>
      <c r="P80">
        <v>133590</v>
      </c>
      <c r="Q80">
        <v>271850</v>
      </c>
      <c r="R80">
        <v>4405420</v>
      </c>
      <c r="S80">
        <f t="shared" si="36"/>
        <v>0.87337662995446075</v>
      </c>
      <c r="T80">
        <f t="shared" si="37"/>
        <v>0.7390110654510359</v>
      </c>
      <c r="U80">
        <f t="shared" si="38"/>
        <v>1.0054945496920682</v>
      </c>
      <c r="V80">
        <f t="shared" si="39"/>
        <v>1.0604396510083365</v>
      </c>
      <c r="W80">
        <f t="shared" si="40"/>
        <v>0.73497272131147551</v>
      </c>
      <c r="X80">
        <f t="shared" si="41"/>
        <v>0.84615392730346939</v>
      </c>
      <c r="Z80">
        <f t="shared" si="28"/>
        <v>2.2492899999999998</v>
      </c>
      <c r="AA80">
        <f t="shared" si="29"/>
        <v>1.23594</v>
      </c>
      <c r="AB80">
        <f t="shared" si="30"/>
        <v>0.51475000000000004</v>
      </c>
      <c r="AC80">
        <f t="shared" si="31"/>
        <v>0.27184999999999998</v>
      </c>
      <c r="AD80">
        <f t="shared" si="32"/>
        <v>0.40544000000000002</v>
      </c>
      <c r="AE80">
        <f t="shared" si="33"/>
        <v>0.54948005815168344</v>
      </c>
      <c r="AF80">
        <f t="shared" si="42"/>
        <v>0.54948005815168344</v>
      </c>
      <c r="AG80">
        <f t="shared" si="34"/>
        <v>0.22884999266435185</v>
      </c>
      <c r="AH80">
        <f t="shared" si="43"/>
        <v>0.12086036038038669</v>
      </c>
      <c r="AI80">
        <f t="shared" si="35"/>
        <v>0.18025243521288939</v>
      </c>
      <c r="AJ80">
        <f t="shared" si="44"/>
        <v>1.0016903308713483</v>
      </c>
      <c r="AK80">
        <f t="shared" si="45"/>
        <v>0.97060282055968183</v>
      </c>
      <c r="AL80">
        <f t="shared" si="46"/>
        <v>0.89377920730911542</v>
      </c>
      <c r="AM80">
        <f t="shared" si="47"/>
        <v>0.90460323868819059</v>
      </c>
    </row>
    <row r="81" spans="1:39" x14ac:dyDescent="0.3">
      <c r="A81">
        <v>1871</v>
      </c>
      <c r="B81">
        <v>3</v>
      </c>
      <c r="C81" t="s">
        <v>87</v>
      </c>
      <c r="D81">
        <v>8.9375</v>
      </c>
      <c r="E81">
        <v>9.1875</v>
      </c>
      <c r="F81">
        <v>7.625</v>
      </c>
      <c r="G81">
        <v>7.625</v>
      </c>
      <c r="H81">
        <v>8.7083329999999997</v>
      </c>
      <c r="I81">
        <v>9</v>
      </c>
      <c r="J81">
        <v>7.1875</v>
      </c>
      <c r="K81">
        <v>6.9166670000000003</v>
      </c>
      <c r="L81">
        <v>2249290</v>
      </c>
      <c r="M81">
        <v>514750</v>
      </c>
      <c r="N81">
        <v>1235940</v>
      </c>
      <c r="O81">
        <v>405440</v>
      </c>
      <c r="P81">
        <v>133590</v>
      </c>
      <c r="Q81">
        <v>271850</v>
      </c>
      <c r="R81">
        <v>4405420</v>
      </c>
      <c r="S81">
        <f t="shared" si="36"/>
        <v>0.94262295081967218</v>
      </c>
      <c r="T81">
        <f t="shared" si="37"/>
        <v>0.80419580419580416</v>
      </c>
      <c r="U81">
        <f t="shared" si="38"/>
        <v>0.97435893706293697</v>
      </c>
      <c r="V81">
        <f t="shared" si="39"/>
        <v>1.0069930069930071</v>
      </c>
      <c r="W81">
        <f t="shared" si="40"/>
        <v>0.82535888326732576</v>
      </c>
      <c r="X81">
        <f t="shared" si="41"/>
        <v>0.85314685314685312</v>
      </c>
      <c r="Z81">
        <f t="shared" si="28"/>
        <v>2.2492899999999998</v>
      </c>
      <c r="AA81">
        <f t="shared" si="29"/>
        <v>1.23594</v>
      </c>
      <c r="AB81">
        <f t="shared" si="30"/>
        <v>0.51475000000000004</v>
      </c>
      <c r="AC81">
        <f t="shared" si="31"/>
        <v>0.27184999999999998</v>
      </c>
      <c r="AD81">
        <f t="shared" si="32"/>
        <v>0.40544000000000002</v>
      </c>
      <c r="AE81">
        <f t="shared" si="33"/>
        <v>0.54948005815168344</v>
      </c>
      <c r="AF81">
        <f t="shared" si="42"/>
        <v>0.54948005815168344</v>
      </c>
      <c r="AG81">
        <f t="shared" si="34"/>
        <v>0.22884999266435185</v>
      </c>
      <c r="AH81">
        <f t="shared" si="43"/>
        <v>0.12086036038038669</v>
      </c>
      <c r="AI81">
        <f t="shared" si="35"/>
        <v>0.18025243521288939</v>
      </c>
      <c r="AJ81">
        <f t="shared" si="44"/>
        <v>1.0348267737773584</v>
      </c>
      <c r="AK81">
        <f t="shared" si="45"/>
        <v>1.0073136821733706</v>
      </c>
      <c r="AL81">
        <f t="shared" si="46"/>
        <v>0.88011845944049127</v>
      </c>
      <c r="AM81">
        <f t="shared" si="47"/>
        <v>0.88214373520396816</v>
      </c>
    </row>
    <row r="82" spans="1:39" x14ac:dyDescent="0.3">
      <c r="A82">
        <v>1871</v>
      </c>
      <c r="B82">
        <v>4</v>
      </c>
      <c r="C82" t="s">
        <v>88</v>
      </c>
      <c r="D82">
        <v>9.6666670000000003</v>
      </c>
      <c r="E82">
        <v>9.9166670000000003</v>
      </c>
      <c r="F82">
        <v>8</v>
      </c>
      <c r="G82">
        <v>8</v>
      </c>
      <c r="H82">
        <v>9.375</v>
      </c>
      <c r="I82">
        <v>9.75</v>
      </c>
      <c r="J82">
        <v>7.4375</v>
      </c>
      <c r="K82">
        <v>7.0833329999999997</v>
      </c>
      <c r="L82">
        <v>2249290</v>
      </c>
      <c r="M82">
        <v>514750</v>
      </c>
      <c r="N82">
        <v>1235940</v>
      </c>
      <c r="O82">
        <v>405440</v>
      </c>
      <c r="P82">
        <v>133590</v>
      </c>
      <c r="Q82">
        <v>271850</v>
      </c>
      <c r="R82">
        <v>4405420</v>
      </c>
      <c r="S82">
        <f t="shared" si="36"/>
        <v>0.9296875</v>
      </c>
      <c r="T82">
        <f t="shared" si="37"/>
        <v>0.76939652519322321</v>
      </c>
      <c r="U82">
        <f t="shared" si="38"/>
        <v>0.96982755276456711</v>
      </c>
      <c r="V82">
        <f t="shared" si="39"/>
        <v>1.0086206548751497</v>
      </c>
      <c r="W82">
        <f t="shared" si="40"/>
        <v>0.79333333333333333</v>
      </c>
      <c r="X82">
        <f t="shared" si="41"/>
        <v>0.82758617835909731</v>
      </c>
      <c r="Z82">
        <f t="shared" si="28"/>
        <v>2.2492899999999998</v>
      </c>
      <c r="AA82">
        <f t="shared" si="29"/>
        <v>1.23594</v>
      </c>
      <c r="AB82">
        <f t="shared" si="30"/>
        <v>0.51475000000000004</v>
      </c>
      <c r="AC82">
        <f t="shared" si="31"/>
        <v>0.27184999999999998</v>
      </c>
      <c r="AD82">
        <f t="shared" si="32"/>
        <v>0.40544000000000002</v>
      </c>
      <c r="AE82">
        <f t="shared" si="33"/>
        <v>0.54948005815168344</v>
      </c>
      <c r="AF82">
        <f t="shared" si="42"/>
        <v>0.54948005815168344</v>
      </c>
      <c r="AG82">
        <f t="shared" si="34"/>
        <v>0.22884999266435185</v>
      </c>
      <c r="AH82">
        <f t="shared" si="43"/>
        <v>0.12086036038038669</v>
      </c>
      <c r="AI82">
        <f t="shared" si="35"/>
        <v>0.18025243521288939</v>
      </c>
      <c r="AJ82">
        <f t="shared" si="44"/>
        <v>1.0288257558431575</v>
      </c>
      <c r="AK82">
        <f t="shared" si="45"/>
        <v>0.98810209986646158</v>
      </c>
      <c r="AL82">
        <f t="shared" si="46"/>
        <v>0.87809400471868426</v>
      </c>
      <c r="AM82">
        <f t="shared" si="47"/>
        <v>0.88284513811735188</v>
      </c>
    </row>
    <row r="83" spans="1:39" x14ac:dyDescent="0.3">
      <c r="A83">
        <v>1872</v>
      </c>
      <c r="B83">
        <v>1</v>
      </c>
      <c r="C83" t="s">
        <v>89</v>
      </c>
      <c r="D83">
        <v>10.5</v>
      </c>
      <c r="E83">
        <v>11.10417</v>
      </c>
      <c r="F83">
        <v>9.4166670000000003</v>
      </c>
      <c r="G83">
        <v>9.4166670000000003</v>
      </c>
      <c r="H83">
        <v>10.60417</v>
      </c>
      <c r="I83">
        <v>11.04167</v>
      </c>
      <c r="J83">
        <v>8.1666670000000003</v>
      </c>
      <c r="K83">
        <v>7.625</v>
      </c>
      <c r="L83">
        <v>1403470</v>
      </c>
      <c r="M83">
        <v>717230</v>
      </c>
      <c r="N83">
        <v>1288120</v>
      </c>
      <c r="O83">
        <v>471320</v>
      </c>
      <c r="P83">
        <v>166440</v>
      </c>
      <c r="Q83">
        <v>304880</v>
      </c>
      <c r="R83">
        <v>3880140</v>
      </c>
      <c r="S83">
        <f t="shared" si="36"/>
        <v>0.86725664186702156</v>
      </c>
      <c r="T83">
        <f t="shared" si="37"/>
        <v>0.77777780952380959</v>
      </c>
      <c r="U83">
        <f t="shared" si="38"/>
        <v>1.0099209523809525</v>
      </c>
      <c r="V83">
        <f t="shared" si="39"/>
        <v>1.051587619047619</v>
      </c>
      <c r="W83">
        <f t="shared" si="40"/>
        <v>0.77013731390575602</v>
      </c>
      <c r="X83">
        <f t="shared" si="41"/>
        <v>0.89682542857142855</v>
      </c>
      <c r="Z83">
        <f t="shared" si="28"/>
        <v>1.40347</v>
      </c>
      <c r="AA83">
        <f t="shared" si="29"/>
        <v>1.2881199999999999</v>
      </c>
      <c r="AB83">
        <f t="shared" si="30"/>
        <v>0.71723000000000003</v>
      </c>
      <c r="AC83">
        <f t="shared" si="31"/>
        <v>0.30487999999999998</v>
      </c>
      <c r="AD83">
        <f t="shared" si="32"/>
        <v>0.47132000000000002</v>
      </c>
      <c r="AE83">
        <f t="shared" si="33"/>
        <v>0.91781085452485622</v>
      </c>
      <c r="AF83">
        <f t="shared" si="42"/>
        <v>0.91781085452485622</v>
      </c>
      <c r="AG83">
        <f t="shared" si="34"/>
        <v>0.51104049249360517</v>
      </c>
      <c r="AH83">
        <f t="shared" si="43"/>
        <v>0.21723300106165433</v>
      </c>
      <c r="AI83">
        <f t="shared" si="35"/>
        <v>0.33582477715946901</v>
      </c>
      <c r="AJ83">
        <f t="shared" si="44"/>
        <v>0.99863639866061948</v>
      </c>
      <c r="AK83">
        <f t="shared" si="45"/>
        <v>0.99280742758605778</v>
      </c>
      <c r="AL83">
        <f t="shared" si="46"/>
        <v>0.89568686888203453</v>
      </c>
      <c r="AM83">
        <f t="shared" si="47"/>
        <v>0.9009627448367924</v>
      </c>
    </row>
    <row r="84" spans="1:39" x14ac:dyDescent="0.3">
      <c r="A84">
        <v>1872</v>
      </c>
      <c r="B84">
        <v>2</v>
      </c>
      <c r="C84" t="s">
        <v>90</v>
      </c>
      <c r="D84">
        <v>11.20833</v>
      </c>
      <c r="E84">
        <v>11.625</v>
      </c>
      <c r="F84">
        <v>9.5416670000000003</v>
      </c>
      <c r="G84">
        <v>9.5416670000000003</v>
      </c>
      <c r="H84">
        <v>11.04167</v>
      </c>
      <c r="I84">
        <v>11.16667</v>
      </c>
      <c r="J84">
        <v>8.375</v>
      </c>
      <c r="K84">
        <v>7.5</v>
      </c>
      <c r="L84">
        <v>1403470</v>
      </c>
      <c r="M84">
        <v>717230</v>
      </c>
      <c r="N84">
        <v>1288120</v>
      </c>
      <c r="O84">
        <v>471320</v>
      </c>
      <c r="P84">
        <v>166440</v>
      </c>
      <c r="Q84">
        <v>304880</v>
      </c>
      <c r="R84">
        <v>3880140</v>
      </c>
      <c r="S84">
        <f t="shared" si="36"/>
        <v>0.87772922697889155</v>
      </c>
      <c r="T84">
        <f t="shared" si="37"/>
        <v>0.74721211812999799</v>
      </c>
      <c r="U84">
        <f t="shared" si="38"/>
        <v>0.98513070189760654</v>
      </c>
      <c r="V84">
        <f t="shared" si="39"/>
        <v>0.99628312157118859</v>
      </c>
      <c r="W84">
        <f t="shared" si="40"/>
        <v>0.75849033705952085</v>
      </c>
      <c r="X84">
        <f t="shared" si="41"/>
        <v>0.8513013981565497</v>
      </c>
      <c r="Z84">
        <f t="shared" si="28"/>
        <v>1.40347</v>
      </c>
      <c r="AA84">
        <f t="shared" si="29"/>
        <v>1.2881199999999999</v>
      </c>
      <c r="AB84">
        <f t="shared" si="30"/>
        <v>0.71723000000000003</v>
      </c>
      <c r="AC84">
        <f t="shared" si="31"/>
        <v>0.30487999999999998</v>
      </c>
      <c r="AD84">
        <f t="shared" si="32"/>
        <v>0.47132000000000002</v>
      </c>
      <c r="AE84">
        <f t="shared" si="33"/>
        <v>0.91781085452485622</v>
      </c>
      <c r="AF84">
        <f t="shared" si="42"/>
        <v>0.91781085452485622</v>
      </c>
      <c r="AG84">
        <f t="shared" si="34"/>
        <v>0.51104049249360517</v>
      </c>
      <c r="AH84">
        <f t="shared" si="43"/>
        <v>0.21723300106165433</v>
      </c>
      <c r="AI84">
        <f t="shared" si="35"/>
        <v>0.33582477715946901</v>
      </c>
      <c r="AJ84">
        <f t="shared" si="44"/>
        <v>1.0038493240072366</v>
      </c>
      <c r="AK84">
        <f t="shared" si="45"/>
        <v>0.97539578586113107</v>
      </c>
      <c r="AL84">
        <f t="shared" si="46"/>
        <v>0.88489334067427061</v>
      </c>
      <c r="AM84">
        <f t="shared" si="47"/>
        <v>0.87750005339851511</v>
      </c>
    </row>
    <row r="85" spans="1:39" x14ac:dyDescent="0.3">
      <c r="A85">
        <v>1872</v>
      </c>
      <c r="B85">
        <v>3</v>
      </c>
      <c r="C85" t="s">
        <v>91</v>
      </c>
      <c r="D85">
        <v>10.29167</v>
      </c>
      <c r="E85">
        <v>10.60417</v>
      </c>
      <c r="F85">
        <v>8.4583329999999997</v>
      </c>
      <c r="G85">
        <v>8.4583329999999997</v>
      </c>
      <c r="H85">
        <v>10.25</v>
      </c>
      <c r="I85">
        <v>10.16667</v>
      </c>
      <c r="J85">
        <v>7.4791670000000003</v>
      </c>
      <c r="K85">
        <v>6.8333329999999997</v>
      </c>
      <c r="L85">
        <v>1403470</v>
      </c>
      <c r="M85">
        <v>717230</v>
      </c>
      <c r="N85">
        <v>1288120</v>
      </c>
      <c r="O85">
        <v>471320</v>
      </c>
      <c r="P85">
        <v>166440</v>
      </c>
      <c r="Q85">
        <v>304880</v>
      </c>
      <c r="R85">
        <v>3880140</v>
      </c>
      <c r="S85">
        <f t="shared" si="36"/>
        <v>0.88423652745759718</v>
      </c>
      <c r="T85">
        <f t="shared" si="37"/>
        <v>0.72672044478690057</v>
      </c>
      <c r="U85">
        <f t="shared" si="38"/>
        <v>0.99595109442879537</v>
      </c>
      <c r="V85">
        <f t="shared" si="39"/>
        <v>0.98785425494599033</v>
      </c>
      <c r="W85">
        <f t="shared" si="40"/>
        <v>0.72967482926829275</v>
      </c>
      <c r="X85">
        <f t="shared" si="41"/>
        <v>0.82186204959933618</v>
      </c>
      <c r="Z85">
        <f t="shared" si="28"/>
        <v>1.40347</v>
      </c>
      <c r="AA85">
        <f t="shared" si="29"/>
        <v>1.2881199999999999</v>
      </c>
      <c r="AB85">
        <f t="shared" si="30"/>
        <v>0.71723000000000003</v>
      </c>
      <c r="AC85">
        <f t="shared" si="31"/>
        <v>0.30487999999999998</v>
      </c>
      <c r="AD85">
        <f t="shared" si="32"/>
        <v>0.47132000000000002</v>
      </c>
      <c r="AE85">
        <f t="shared" si="33"/>
        <v>0.91781085452485622</v>
      </c>
      <c r="AF85">
        <f t="shared" si="42"/>
        <v>0.91781085452485622</v>
      </c>
      <c r="AG85">
        <f t="shared" si="34"/>
        <v>0.51104049249360517</v>
      </c>
      <c r="AH85">
        <f t="shared" si="43"/>
        <v>0.21723300106165433</v>
      </c>
      <c r="AI85">
        <f t="shared" si="35"/>
        <v>0.33582477715946901</v>
      </c>
      <c r="AJ85">
        <f t="shared" si="44"/>
        <v>1.0070572155704165</v>
      </c>
      <c r="AK85">
        <f t="shared" si="45"/>
        <v>0.96331925763307802</v>
      </c>
      <c r="AL85">
        <f t="shared" si="46"/>
        <v>0.8896374996554488</v>
      </c>
      <c r="AM85">
        <f t="shared" si="47"/>
        <v>0.87381015538229645</v>
      </c>
    </row>
    <row r="86" spans="1:39" x14ac:dyDescent="0.3">
      <c r="A86">
        <v>1872</v>
      </c>
      <c r="B86">
        <v>4</v>
      </c>
      <c r="C86" t="s">
        <v>92</v>
      </c>
      <c r="D86">
        <v>9.9166670000000003</v>
      </c>
      <c r="E86">
        <v>10.27083</v>
      </c>
      <c r="F86">
        <v>8.2916670000000003</v>
      </c>
      <c r="G86">
        <v>8.2916670000000003</v>
      </c>
      <c r="H86">
        <v>9.625</v>
      </c>
      <c r="I86">
        <v>9.625</v>
      </c>
      <c r="J86">
        <v>7.2083329999999997</v>
      </c>
      <c r="K86">
        <v>6.5</v>
      </c>
      <c r="L86">
        <v>1403470</v>
      </c>
      <c r="M86">
        <v>717230</v>
      </c>
      <c r="N86">
        <v>1288120</v>
      </c>
      <c r="O86">
        <v>471320</v>
      </c>
      <c r="P86">
        <v>166440</v>
      </c>
      <c r="Q86">
        <v>304880</v>
      </c>
      <c r="R86">
        <v>3880140</v>
      </c>
      <c r="S86">
        <f t="shared" si="36"/>
        <v>0.86934665851872717</v>
      </c>
      <c r="T86">
        <f t="shared" si="37"/>
        <v>0.72689069825577479</v>
      </c>
      <c r="U86">
        <f t="shared" si="38"/>
        <v>0.97058820266930412</v>
      </c>
      <c r="V86">
        <f t="shared" si="39"/>
        <v>0.97058820266930412</v>
      </c>
      <c r="W86">
        <f t="shared" si="40"/>
        <v>0.7489177142857143</v>
      </c>
      <c r="X86">
        <f t="shared" si="41"/>
        <v>0.83613445928959806</v>
      </c>
      <c r="Z86">
        <f t="shared" si="28"/>
        <v>1.40347</v>
      </c>
      <c r="AA86">
        <f t="shared" si="29"/>
        <v>1.2881199999999999</v>
      </c>
      <c r="AB86">
        <f t="shared" si="30"/>
        <v>0.71723000000000003</v>
      </c>
      <c r="AC86">
        <f t="shared" si="31"/>
        <v>0.30487999999999998</v>
      </c>
      <c r="AD86">
        <f t="shared" si="32"/>
        <v>0.47132000000000002</v>
      </c>
      <c r="AE86">
        <f t="shared" si="33"/>
        <v>0.91781085452485622</v>
      </c>
      <c r="AF86">
        <f t="shared" si="42"/>
        <v>0.91781085452485622</v>
      </c>
      <c r="AG86">
        <f t="shared" si="34"/>
        <v>0.51104049249360517</v>
      </c>
      <c r="AH86">
        <f t="shared" si="43"/>
        <v>0.21723300106165433</v>
      </c>
      <c r="AI86">
        <f t="shared" si="35"/>
        <v>0.33582477715946901</v>
      </c>
      <c r="AJ86">
        <f t="shared" si="44"/>
        <v>0.99968175327552711</v>
      </c>
      <c r="AK86">
        <f t="shared" si="45"/>
        <v>0.9634209906759883</v>
      </c>
      <c r="AL86">
        <f t="shared" si="46"/>
        <v>0.87843449471139168</v>
      </c>
      <c r="AM86">
        <f t="shared" si="47"/>
        <v>0.86615228881127904</v>
      </c>
    </row>
    <row r="87" spans="1:39" x14ac:dyDescent="0.3">
      <c r="A87">
        <v>1873</v>
      </c>
      <c r="B87">
        <v>1</v>
      </c>
      <c r="C87" t="s">
        <v>93</v>
      </c>
      <c r="D87">
        <v>9.9791670000000003</v>
      </c>
      <c r="E87">
        <v>10.25</v>
      </c>
      <c r="F87">
        <v>8.8333329999999997</v>
      </c>
      <c r="G87">
        <v>8.8333329999999997</v>
      </c>
      <c r="H87">
        <v>10.33333</v>
      </c>
      <c r="I87">
        <v>10.41667</v>
      </c>
      <c r="J87">
        <v>7.5416670000000003</v>
      </c>
      <c r="K87">
        <v>6.625</v>
      </c>
      <c r="L87">
        <v>1897790</v>
      </c>
      <c r="M87">
        <v>471540</v>
      </c>
      <c r="N87">
        <v>1068690</v>
      </c>
      <c r="O87">
        <v>466220</v>
      </c>
      <c r="P87">
        <v>137750</v>
      </c>
      <c r="Q87">
        <v>328470</v>
      </c>
      <c r="R87">
        <v>3904240</v>
      </c>
      <c r="S87">
        <f t="shared" si="36"/>
        <v>0.85377365485938328</v>
      </c>
      <c r="T87">
        <f t="shared" si="37"/>
        <v>0.75574113550760302</v>
      </c>
      <c r="U87">
        <f t="shared" si="38"/>
        <v>1.0354902368103469</v>
      </c>
      <c r="V87">
        <f t="shared" si="39"/>
        <v>1.0438416352787763</v>
      </c>
      <c r="W87">
        <f t="shared" si="40"/>
        <v>0.7298389773674121</v>
      </c>
      <c r="X87">
        <f t="shared" si="41"/>
        <v>0.88517739005670504</v>
      </c>
      <c r="Z87">
        <f t="shared" si="28"/>
        <v>1.8977900000000001</v>
      </c>
      <c r="AA87">
        <f t="shared" si="29"/>
        <v>1.0686899999999999</v>
      </c>
      <c r="AB87">
        <f t="shared" si="30"/>
        <v>0.47154000000000001</v>
      </c>
      <c r="AC87">
        <f t="shared" si="31"/>
        <v>0.32846999999999998</v>
      </c>
      <c r="AD87">
        <f t="shared" si="32"/>
        <v>0.46622000000000002</v>
      </c>
      <c r="AE87">
        <f t="shared" si="33"/>
        <v>0.56312342250723213</v>
      </c>
      <c r="AF87">
        <f t="shared" si="42"/>
        <v>0.56312342250723213</v>
      </c>
      <c r="AG87">
        <f t="shared" si="34"/>
        <v>0.24846795483167264</v>
      </c>
      <c r="AH87">
        <f t="shared" si="43"/>
        <v>0.17308026704746046</v>
      </c>
      <c r="AI87">
        <f t="shared" si="35"/>
        <v>0.24566469419693432</v>
      </c>
      <c r="AJ87">
        <f t="shared" si="44"/>
        <v>0.99183151362273525</v>
      </c>
      <c r="AK87">
        <f t="shared" si="45"/>
        <v>0.98032494109205426</v>
      </c>
      <c r="AL87">
        <f t="shared" si="46"/>
        <v>0.90654549494780556</v>
      </c>
      <c r="AM87">
        <f t="shared" si="47"/>
        <v>0.89775189596274307</v>
      </c>
    </row>
    <row r="88" spans="1:39" x14ac:dyDescent="0.3">
      <c r="A88">
        <v>1873</v>
      </c>
      <c r="B88">
        <v>2</v>
      </c>
      <c r="C88" t="s">
        <v>94</v>
      </c>
      <c r="D88">
        <v>9.0833329999999997</v>
      </c>
      <c r="E88">
        <v>9.3541670000000003</v>
      </c>
      <c r="F88">
        <v>7.1666670000000003</v>
      </c>
      <c r="G88">
        <v>7.1666670000000003</v>
      </c>
      <c r="H88">
        <v>9.7083329999999997</v>
      </c>
      <c r="I88">
        <v>9.75</v>
      </c>
      <c r="J88">
        <v>6.5208329999999997</v>
      </c>
      <c r="K88">
        <v>6.3333329999999997</v>
      </c>
      <c r="L88">
        <v>1897790</v>
      </c>
      <c r="M88">
        <v>471540</v>
      </c>
      <c r="N88">
        <v>1068690</v>
      </c>
      <c r="O88">
        <v>466220</v>
      </c>
      <c r="P88">
        <v>137750</v>
      </c>
      <c r="Q88">
        <v>328470</v>
      </c>
      <c r="R88">
        <v>3904240</v>
      </c>
      <c r="S88">
        <f t="shared" si="36"/>
        <v>0.90988363209843559</v>
      </c>
      <c r="T88">
        <f t="shared" si="37"/>
        <v>0.71788989790421642</v>
      </c>
      <c r="U88">
        <f t="shared" si="38"/>
        <v>1.0688073419745814</v>
      </c>
      <c r="V88">
        <f t="shared" si="39"/>
        <v>1.0733945348034692</v>
      </c>
      <c r="W88">
        <f t="shared" si="40"/>
        <v>0.67167380846948699</v>
      </c>
      <c r="X88">
        <f t="shared" si="41"/>
        <v>0.78899089133911537</v>
      </c>
      <c r="Z88">
        <f t="shared" si="28"/>
        <v>1.8977900000000001</v>
      </c>
      <c r="AA88">
        <f t="shared" si="29"/>
        <v>1.0686899999999999</v>
      </c>
      <c r="AB88">
        <f t="shared" si="30"/>
        <v>0.47154000000000001</v>
      </c>
      <c r="AC88">
        <f t="shared" si="31"/>
        <v>0.32846999999999998</v>
      </c>
      <c r="AD88">
        <f t="shared" si="32"/>
        <v>0.46622000000000002</v>
      </c>
      <c r="AE88">
        <f t="shared" si="33"/>
        <v>0.56312342250723213</v>
      </c>
      <c r="AF88">
        <f t="shared" si="42"/>
        <v>0.56312342250723213</v>
      </c>
      <c r="AG88">
        <f t="shared" si="34"/>
        <v>0.24846795483167264</v>
      </c>
      <c r="AH88">
        <f t="shared" si="43"/>
        <v>0.17308026704746046</v>
      </c>
      <c r="AI88">
        <f t="shared" si="35"/>
        <v>0.24566469419693432</v>
      </c>
      <c r="AJ88">
        <f t="shared" si="44"/>
        <v>1.0194746166733131</v>
      </c>
      <c r="AK88">
        <f t="shared" si="45"/>
        <v>0.95800972129973827</v>
      </c>
      <c r="AL88">
        <f t="shared" si="46"/>
        <v>0.92029891492132077</v>
      </c>
      <c r="AM88">
        <f t="shared" si="47"/>
        <v>0.90987666031673076</v>
      </c>
    </row>
    <row r="89" spans="1:39" x14ac:dyDescent="0.3">
      <c r="A89">
        <v>1873</v>
      </c>
      <c r="B89">
        <v>3</v>
      </c>
      <c r="C89" t="s">
        <v>95</v>
      </c>
      <c r="D89">
        <v>8.875</v>
      </c>
      <c r="E89">
        <v>9.125</v>
      </c>
      <c r="F89">
        <v>6.875</v>
      </c>
      <c r="G89">
        <v>6.875</v>
      </c>
      <c r="H89">
        <v>9</v>
      </c>
      <c r="I89">
        <v>9.3333329999999997</v>
      </c>
      <c r="J89">
        <v>6.2708329999999997</v>
      </c>
      <c r="K89">
        <v>5.9583329999999997</v>
      </c>
      <c r="L89">
        <v>1897790</v>
      </c>
      <c r="M89">
        <v>471540</v>
      </c>
      <c r="N89">
        <v>1068690</v>
      </c>
      <c r="O89">
        <v>466220</v>
      </c>
      <c r="P89">
        <v>137750</v>
      </c>
      <c r="Q89">
        <v>328470</v>
      </c>
      <c r="R89">
        <v>3904240</v>
      </c>
      <c r="S89">
        <f t="shared" si="36"/>
        <v>0.91212116363636364</v>
      </c>
      <c r="T89">
        <f t="shared" si="37"/>
        <v>0.70657273239436613</v>
      </c>
      <c r="U89">
        <f t="shared" si="38"/>
        <v>1.0140845070422535</v>
      </c>
      <c r="V89">
        <f t="shared" si="39"/>
        <v>1.0516431549295775</v>
      </c>
      <c r="W89">
        <f t="shared" si="40"/>
        <v>0.6967592222222222</v>
      </c>
      <c r="X89">
        <f t="shared" si="41"/>
        <v>0.77464788732394363</v>
      </c>
      <c r="Z89">
        <f t="shared" si="28"/>
        <v>1.8977900000000001</v>
      </c>
      <c r="AA89">
        <f t="shared" si="29"/>
        <v>1.0686899999999999</v>
      </c>
      <c r="AB89">
        <f t="shared" si="30"/>
        <v>0.47154000000000001</v>
      </c>
      <c r="AC89">
        <f t="shared" si="31"/>
        <v>0.32846999999999998</v>
      </c>
      <c r="AD89">
        <f t="shared" si="32"/>
        <v>0.46622000000000002</v>
      </c>
      <c r="AE89">
        <f t="shared" si="33"/>
        <v>0.56312342250723213</v>
      </c>
      <c r="AF89">
        <f t="shared" si="42"/>
        <v>0.56312342250723213</v>
      </c>
      <c r="AG89">
        <f t="shared" si="34"/>
        <v>0.24846795483167264</v>
      </c>
      <c r="AH89">
        <f t="shared" si="43"/>
        <v>0.17308026704746046</v>
      </c>
      <c r="AI89">
        <f t="shared" si="35"/>
        <v>0.24566469419693432</v>
      </c>
      <c r="AJ89">
        <f t="shared" si="44"/>
        <v>1.0205412967290293</v>
      </c>
      <c r="AK89">
        <f t="shared" si="45"/>
        <v>0.95110875269052353</v>
      </c>
      <c r="AL89">
        <f t="shared" si="46"/>
        <v>0.89747363418608617</v>
      </c>
      <c r="AM89">
        <f t="shared" si="47"/>
        <v>0.90098567995868795</v>
      </c>
    </row>
    <row r="90" spans="1:39" x14ac:dyDescent="0.3">
      <c r="A90">
        <v>1873</v>
      </c>
      <c r="B90">
        <v>4</v>
      </c>
      <c r="C90" t="s">
        <v>96</v>
      </c>
      <c r="D90">
        <v>8.7708329999999997</v>
      </c>
      <c r="E90">
        <v>9.0833329999999997</v>
      </c>
      <c r="F90">
        <v>6.875</v>
      </c>
      <c r="G90">
        <v>6.875</v>
      </c>
      <c r="H90">
        <v>8.9583329999999997</v>
      </c>
      <c r="I90">
        <v>9.5416670000000003</v>
      </c>
      <c r="J90">
        <v>6.1666670000000003</v>
      </c>
      <c r="K90">
        <v>5.9583329999999997</v>
      </c>
      <c r="L90">
        <v>1897790</v>
      </c>
      <c r="M90">
        <v>471540</v>
      </c>
      <c r="N90">
        <v>1068690</v>
      </c>
      <c r="O90">
        <v>466220</v>
      </c>
      <c r="P90">
        <v>137750</v>
      </c>
      <c r="Q90">
        <v>328470</v>
      </c>
      <c r="R90">
        <v>3904240</v>
      </c>
      <c r="S90">
        <f t="shared" si="36"/>
        <v>0.89696974545454555</v>
      </c>
      <c r="T90">
        <f t="shared" si="37"/>
        <v>0.70308795071118113</v>
      </c>
      <c r="U90">
        <f t="shared" si="38"/>
        <v>1.0213776730214792</v>
      </c>
      <c r="V90">
        <f t="shared" si="39"/>
        <v>1.0878860650978077</v>
      </c>
      <c r="W90">
        <f t="shared" si="40"/>
        <v>0.68837215584640588</v>
      </c>
      <c r="X90">
        <f t="shared" si="41"/>
        <v>0.78384801078757294</v>
      </c>
      <c r="Z90">
        <f t="shared" si="28"/>
        <v>1.8977900000000001</v>
      </c>
      <c r="AA90">
        <f t="shared" si="29"/>
        <v>1.0686899999999999</v>
      </c>
      <c r="AB90">
        <f t="shared" si="30"/>
        <v>0.47154000000000001</v>
      </c>
      <c r="AC90">
        <f t="shared" si="31"/>
        <v>0.32846999999999998</v>
      </c>
      <c r="AD90">
        <f t="shared" si="32"/>
        <v>0.46622000000000002</v>
      </c>
      <c r="AE90">
        <f t="shared" si="33"/>
        <v>0.56312342250723213</v>
      </c>
      <c r="AF90">
        <f t="shared" si="42"/>
        <v>0.56312342250723213</v>
      </c>
      <c r="AG90">
        <f t="shared" si="34"/>
        <v>0.24846795483167264</v>
      </c>
      <c r="AH90">
        <f t="shared" si="43"/>
        <v>0.17308026704746046</v>
      </c>
      <c r="AI90">
        <f t="shared" si="35"/>
        <v>0.24566469419693432</v>
      </c>
      <c r="AJ90">
        <f t="shared" si="44"/>
        <v>1.013266558754923</v>
      </c>
      <c r="AK90">
        <f t="shared" si="45"/>
        <v>0.94896153448872167</v>
      </c>
      <c r="AL90">
        <f t="shared" si="46"/>
        <v>0.9005858465632699</v>
      </c>
      <c r="AM90">
        <f t="shared" si="47"/>
        <v>0.9157006944190943</v>
      </c>
    </row>
    <row r="91" spans="1:39" x14ac:dyDescent="0.3">
      <c r="A91">
        <v>1874</v>
      </c>
      <c r="B91">
        <v>1</v>
      </c>
      <c r="C91" t="s">
        <v>97</v>
      </c>
      <c r="D91">
        <v>7.875</v>
      </c>
      <c r="E91">
        <v>8.1041670000000003</v>
      </c>
      <c r="F91">
        <v>6.625</v>
      </c>
      <c r="G91">
        <v>6.6666670000000003</v>
      </c>
      <c r="H91">
        <v>8.3333329999999997</v>
      </c>
      <c r="I91">
        <v>9</v>
      </c>
      <c r="J91">
        <v>5.4583329999999997</v>
      </c>
      <c r="K91">
        <v>5.625</v>
      </c>
      <c r="L91">
        <v>1958210</v>
      </c>
      <c r="M91">
        <v>497620</v>
      </c>
      <c r="N91">
        <v>1040920</v>
      </c>
      <c r="O91">
        <v>418240</v>
      </c>
      <c r="P91">
        <v>117810</v>
      </c>
      <c r="Q91">
        <v>300430</v>
      </c>
      <c r="R91">
        <v>3914990</v>
      </c>
      <c r="S91">
        <f t="shared" si="36"/>
        <v>0.82389932075471695</v>
      </c>
      <c r="T91">
        <f t="shared" si="37"/>
        <v>0.69312165079365073</v>
      </c>
      <c r="U91">
        <f t="shared" si="38"/>
        <v>1.0582010158730157</v>
      </c>
      <c r="V91">
        <f t="shared" si="39"/>
        <v>1.1428571428571428</v>
      </c>
      <c r="W91">
        <f t="shared" si="40"/>
        <v>0.65499998619999944</v>
      </c>
      <c r="X91">
        <f t="shared" si="41"/>
        <v>0.84126984126984128</v>
      </c>
      <c r="Z91">
        <f t="shared" si="28"/>
        <v>1.95821</v>
      </c>
      <c r="AA91">
        <f t="shared" si="29"/>
        <v>1.0409200000000001</v>
      </c>
      <c r="AB91">
        <f t="shared" si="30"/>
        <v>0.49762000000000001</v>
      </c>
      <c r="AC91">
        <f t="shared" si="31"/>
        <v>0.30042999999999997</v>
      </c>
      <c r="AD91">
        <f t="shared" si="32"/>
        <v>0.41824</v>
      </c>
      <c r="AE91">
        <f t="shared" si="33"/>
        <v>0.53156709443828798</v>
      </c>
      <c r="AF91">
        <f t="shared" si="42"/>
        <v>0.53156709443828798</v>
      </c>
      <c r="AG91">
        <f t="shared" si="34"/>
        <v>0.25411983392996668</v>
      </c>
      <c r="AH91">
        <f t="shared" si="43"/>
        <v>0.15342072607125895</v>
      </c>
      <c r="AI91">
        <f t="shared" si="35"/>
        <v>0.21358281287502362</v>
      </c>
      <c r="AJ91">
        <f t="shared" si="44"/>
        <v>0.97636290891200661</v>
      </c>
      <c r="AK91">
        <f t="shared" si="45"/>
        <v>0.94276134424553959</v>
      </c>
      <c r="AL91">
        <f t="shared" si="46"/>
        <v>0.91596766059285029</v>
      </c>
      <c r="AM91">
        <f t="shared" si="47"/>
        <v>0.93710922755146697</v>
      </c>
    </row>
    <row r="92" spans="1:39" x14ac:dyDescent="0.3">
      <c r="A92">
        <v>1874</v>
      </c>
      <c r="B92">
        <v>2</v>
      </c>
      <c r="C92" t="s">
        <v>98</v>
      </c>
      <c r="D92">
        <v>7.9166670000000003</v>
      </c>
      <c r="E92">
        <v>8.0833329999999997</v>
      </c>
      <c r="F92">
        <v>6.9583329999999997</v>
      </c>
      <c r="G92">
        <v>7.0833329999999997</v>
      </c>
      <c r="H92">
        <v>8.25</v>
      </c>
      <c r="I92">
        <v>8.9166670000000003</v>
      </c>
      <c r="J92">
        <v>5.3333329999999997</v>
      </c>
      <c r="K92">
        <v>5.5</v>
      </c>
      <c r="L92">
        <v>1958210</v>
      </c>
      <c r="M92">
        <v>497620</v>
      </c>
      <c r="N92">
        <v>1040920</v>
      </c>
      <c r="O92">
        <v>418240</v>
      </c>
      <c r="P92">
        <v>117810</v>
      </c>
      <c r="Q92">
        <v>300430</v>
      </c>
      <c r="R92">
        <v>3914990</v>
      </c>
      <c r="S92">
        <f>J92/F92</f>
        <v>0.76646705468105647</v>
      </c>
      <c r="T92">
        <f t="shared" si="37"/>
        <v>0.67368414005540456</v>
      </c>
      <c r="U92">
        <f t="shared" si="38"/>
        <v>1.0421052192797802</v>
      </c>
      <c r="V92">
        <f t="shared" si="39"/>
        <v>1.1263157841551248</v>
      </c>
      <c r="W92">
        <f t="shared" si="40"/>
        <v>0.64646460606060607</v>
      </c>
      <c r="X92">
        <f t="shared" si="41"/>
        <v>0.87894728930748245</v>
      </c>
      <c r="Z92">
        <f t="shared" si="28"/>
        <v>1.95821</v>
      </c>
      <c r="AA92">
        <f t="shared" si="29"/>
        <v>1.0409200000000001</v>
      </c>
      <c r="AB92">
        <f t="shared" si="30"/>
        <v>0.49762000000000001</v>
      </c>
      <c r="AC92">
        <f t="shared" si="31"/>
        <v>0.30042999999999997</v>
      </c>
      <c r="AD92">
        <f t="shared" si="32"/>
        <v>0.41824</v>
      </c>
      <c r="AE92">
        <f t="shared" si="33"/>
        <v>0.53156709443828798</v>
      </c>
      <c r="AF92">
        <f t="shared" si="42"/>
        <v>0.53156709443828798</v>
      </c>
      <c r="AG92">
        <f t="shared" si="34"/>
        <v>0.25411983392996668</v>
      </c>
      <c r="AH92">
        <f t="shared" si="43"/>
        <v>0.15342072607125895</v>
      </c>
      <c r="AI92">
        <f t="shared" si="35"/>
        <v>0.21358281287502362</v>
      </c>
      <c r="AJ92">
        <f t="shared" si="44"/>
        <v>0.94498225625990073</v>
      </c>
      <c r="AK92">
        <f t="shared" si="45"/>
        <v>0.93040820255037104</v>
      </c>
      <c r="AL92">
        <f t="shared" si="46"/>
        <v>0.90931105749651198</v>
      </c>
      <c r="AM92">
        <f t="shared" si="47"/>
        <v>0.93077745091936648</v>
      </c>
    </row>
    <row r="93" spans="1:39" x14ac:dyDescent="0.3">
      <c r="A93">
        <v>1874</v>
      </c>
      <c r="B93">
        <v>3</v>
      </c>
      <c r="C93" t="s">
        <v>99</v>
      </c>
      <c r="D93">
        <v>7.2083329999999997</v>
      </c>
      <c r="E93">
        <v>7.4583329999999997</v>
      </c>
      <c r="F93">
        <v>6.25</v>
      </c>
      <c r="G93">
        <v>6.375</v>
      </c>
      <c r="H93">
        <v>7.8958329999999997</v>
      </c>
      <c r="I93">
        <v>8.4166670000000003</v>
      </c>
      <c r="J93">
        <v>4.9791670000000003</v>
      </c>
      <c r="K93">
        <v>5.1666670000000003</v>
      </c>
      <c r="L93">
        <v>1958210</v>
      </c>
      <c r="M93">
        <v>497620</v>
      </c>
      <c r="N93">
        <v>1040920</v>
      </c>
      <c r="O93">
        <v>418240</v>
      </c>
      <c r="P93">
        <v>117810</v>
      </c>
      <c r="Q93">
        <v>300430</v>
      </c>
      <c r="R93">
        <v>3914990</v>
      </c>
      <c r="S93">
        <f t="shared" si="36"/>
        <v>0.79666672000000005</v>
      </c>
      <c r="T93">
        <f t="shared" si="37"/>
        <v>0.69075152327174683</v>
      </c>
      <c r="U93">
        <f t="shared" si="38"/>
        <v>1.0953757269537909</v>
      </c>
      <c r="V93">
        <f t="shared" si="39"/>
        <v>1.1676301580407011</v>
      </c>
      <c r="W93">
        <f t="shared" si="40"/>
        <v>0.63060692899659865</v>
      </c>
      <c r="X93">
        <f t="shared" si="41"/>
        <v>0.86705206321628037</v>
      </c>
      <c r="Z93">
        <f t="shared" si="28"/>
        <v>1.95821</v>
      </c>
      <c r="AA93">
        <f t="shared" si="29"/>
        <v>1.0409200000000001</v>
      </c>
      <c r="AB93">
        <f t="shared" si="30"/>
        <v>0.49762000000000001</v>
      </c>
      <c r="AC93">
        <f t="shared" si="31"/>
        <v>0.30042999999999997</v>
      </c>
      <c r="AD93">
        <f t="shared" si="32"/>
        <v>0.41824</v>
      </c>
      <c r="AE93">
        <f t="shared" si="33"/>
        <v>0.53156709443828798</v>
      </c>
      <c r="AF93">
        <f t="shared" si="42"/>
        <v>0.53156709443828798</v>
      </c>
      <c r="AG93">
        <f t="shared" si="34"/>
        <v>0.25411983392996668</v>
      </c>
      <c r="AH93">
        <f t="shared" si="43"/>
        <v>0.15342072607125895</v>
      </c>
      <c r="AI93">
        <f t="shared" si="35"/>
        <v>0.21358281287502362</v>
      </c>
      <c r="AJ93">
        <f t="shared" si="44"/>
        <v>0.96176543940107695</v>
      </c>
      <c r="AK93">
        <f t="shared" si="45"/>
        <v>0.94127373059727082</v>
      </c>
      <c r="AL93">
        <f t="shared" si="46"/>
        <v>0.93096259939783899</v>
      </c>
      <c r="AM93">
        <f t="shared" si="47"/>
        <v>0.94642258417437208</v>
      </c>
    </row>
    <row r="94" spans="1:39" x14ac:dyDescent="0.3">
      <c r="A94">
        <v>1874</v>
      </c>
      <c r="B94">
        <v>4</v>
      </c>
      <c r="C94" t="s">
        <v>100</v>
      </c>
      <c r="D94">
        <v>6.8541670000000003</v>
      </c>
      <c r="E94">
        <v>7.2083329999999997</v>
      </c>
      <c r="F94">
        <v>6.0416670000000003</v>
      </c>
      <c r="G94">
        <v>6.1666670000000003</v>
      </c>
      <c r="H94">
        <v>7.7083329999999997</v>
      </c>
      <c r="I94">
        <v>7.6666670000000003</v>
      </c>
      <c r="J94">
        <v>4.6666670000000003</v>
      </c>
      <c r="K94">
        <v>5.2083329999999997</v>
      </c>
      <c r="L94">
        <v>1958210</v>
      </c>
      <c r="M94">
        <v>497620</v>
      </c>
      <c r="N94">
        <v>1040920</v>
      </c>
      <c r="O94">
        <v>418240</v>
      </c>
      <c r="P94">
        <v>117810</v>
      </c>
      <c r="Q94">
        <v>300430</v>
      </c>
      <c r="R94">
        <v>3914990</v>
      </c>
      <c r="S94">
        <f t="shared" si="36"/>
        <v>0.77241380565992801</v>
      </c>
      <c r="T94">
        <f t="shared" si="37"/>
        <v>0.68085107935070743</v>
      </c>
      <c r="U94">
        <f t="shared" si="38"/>
        <v>1.1246199574652906</v>
      </c>
      <c r="V94">
        <f t="shared" si="39"/>
        <v>1.1185410276697372</v>
      </c>
      <c r="W94">
        <f t="shared" si="40"/>
        <v>0.60540547482834495</v>
      </c>
      <c r="X94">
        <f t="shared" si="41"/>
        <v>0.88145897233026271</v>
      </c>
      <c r="Z94">
        <f t="shared" si="28"/>
        <v>1.95821</v>
      </c>
      <c r="AA94">
        <f t="shared" si="29"/>
        <v>1.0409200000000001</v>
      </c>
      <c r="AB94">
        <f t="shared" si="30"/>
        <v>0.49762000000000001</v>
      </c>
      <c r="AC94">
        <f t="shared" si="31"/>
        <v>0.30042999999999997</v>
      </c>
      <c r="AD94">
        <f t="shared" si="32"/>
        <v>0.41824</v>
      </c>
      <c r="AE94">
        <f t="shared" si="33"/>
        <v>0.53156709443828798</v>
      </c>
      <c r="AF94">
        <f t="shared" si="42"/>
        <v>0.53156709443828798</v>
      </c>
      <c r="AG94">
        <f t="shared" si="34"/>
        <v>0.25411983392996668</v>
      </c>
      <c r="AH94">
        <f t="shared" si="43"/>
        <v>0.15342072607125895</v>
      </c>
      <c r="AI94">
        <f t="shared" si="35"/>
        <v>0.21358281287502362</v>
      </c>
      <c r="AJ94">
        <f t="shared" si="44"/>
        <v>0.94833879159366086</v>
      </c>
      <c r="AK94">
        <f t="shared" si="45"/>
        <v>0.93500400956933882</v>
      </c>
      <c r="AL94">
        <f t="shared" si="46"/>
        <v>0.94240527268990748</v>
      </c>
      <c r="AM94">
        <f t="shared" si="47"/>
        <v>0.92776919905898825</v>
      </c>
    </row>
    <row r="95" spans="1:39" x14ac:dyDescent="0.3">
      <c r="A95">
        <v>1875</v>
      </c>
      <c r="B95">
        <v>1</v>
      </c>
      <c r="C95" t="s">
        <v>101</v>
      </c>
      <c r="D95">
        <v>7.6666670000000003</v>
      </c>
      <c r="E95">
        <v>7.9166670000000003</v>
      </c>
      <c r="F95">
        <v>6.4583329999999997</v>
      </c>
      <c r="G95">
        <v>6.5</v>
      </c>
      <c r="H95">
        <v>8.0416670000000003</v>
      </c>
      <c r="I95">
        <v>8.6666670000000003</v>
      </c>
      <c r="J95">
        <v>5.1666670000000003</v>
      </c>
      <c r="K95">
        <v>5.3333329999999997</v>
      </c>
      <c r="L95">
        <v>1859280</v>
      </c>
      <c r="M95">
        <v>423630</v>
      </c>
      <c r="N95">
        <v>1054470</v>
      </c>
      <c r="O95">
        <v>370650</v>
      </c>
      <c r="P95">
        <v>89210</v>
      </c>
      <c r="Q95">
        <v>281340</v>
      </c>
      <c r="R95">
        <v>3708030</v>
      </c>
      <c r="S95">
        <f t="shared" si="36"/>
        <v>0.80000009290323071</v>
      </c>
      <c r="T95">
        <f t="shared" si="37"/>
        <v>0.673913057655954</v>
      </c>
      <c r="U95">
        <f t="shared" si="38"/>
        <v>1.0489130413516068</v>
      </c>
      <c r="V95">
        <f t="shared" si="39"/>
        <v>1.1304347769376184</v>
      </c>
      <c r="W95">
        <f t="shared" si="40"/>
        <v>0.64248706145131351</v>
      </c>
      <c r="X95">
        <f t="shared" si="41"/>
        <v>0.8423912242438597</v>
      </c>
      <c r="Z95">
        <f t="shared" si="28"/>
        <v>1.85928</v>
      </c>
      <c r="AA95">
        <f t="shared" si="29"/>
        <v>1.05447</v>
      </c>
      <c r="AB95">
        <f t="shared" si="30"/>
        <v>0.42363000000000001</v>
      </c>
      <c r="AC95">
        <f t="shared" si="31"/>
        <v>0.28133999999999998</v>
      </c>
      <c r="AD95">
        <f t="shared" si="32"/>
        <v>0.37064999999999998</v>
      </c>
      <c r="AE95">
        <f t="shared" si="33"/>
        <v>0.56713889247450622</v>
      </c>
      <c r="AF95">
        <f t="shared" si="42"/>
        <v>0.56713889247450622</v>
      </c>
      <c r="AG95">
        <f t="shared" si="34"/>
        <v>0.22784626306957531</v>
      </c>
      <c r="AH95">
        <f t="shared" si="43"/>
        <v>0.15131663869885117</v>
      </c>
      <c r="AI95">
        <f t="shared" si="35"/>
        <v>0.19935136181747773</v>
      </c>
      <c r="AJ95">
        <f t="shared" si="44"/>
        <v>0.96357880152463626</v>
      </c>
      <c r="AK95">
        <f t="shared" si="45"/>
        <v>0.93055575057414897</v>
      </c>
      <c r="AL95">
        <f t="shared" si="46"/>
        <v>0.91213897159160529</v>
      </c>
      <c r="AM95">
        <f t="shared" si="47"/>
        <v>0.93236279034827063</v>
      </c>
    </row>
    <row r="96" spans="1:39" x14ac:dyDescent="0.3">
      <c r="A96">
        <v>1875</v>
      </c>
      <c r="B96">
        <v>2</v>
      </c>
      <c r="C96" t="s">
        <v>102</v>
      </c>
      <c r="D96">
        <v>7.9166670000000003</v>
      </c>
      <c r="E96">
        <v>8.0833329999999997</v>
      </c>
      <c r="F96">
        <v>6.9583329999999997</v>
      </c>
      <c r="G96">
        <v>7.0833329999999997</v>
      </c>
      <c r="H96">
        <v>8.25</v>
      </c>
      <c r="I96">
        <v>8.9166670000000003</v>
      </c>
      <c r="J96">
        <v>5.3333329999999997</v>
      </c>
      <c r="K96">
        <v>5.5</v>
      </c>
      <c r="L96">
        <v>1859280</v>
      </c>
      <c r="M96">
        <v>423630</v>
      </c>
      <c r="N96">
        <v>1054470</v>
      </c>
      <c r="O96">
        <v>370650</v>
      </c>
      <c r="P96">
        <v>89210</v>
      </c>
      <c r="Q96">
        <v>281340</v>
      </c>
      <c r="R96">
        <v>3708030</v>
      </c>
      <c r="S96">
        <f t="shared" si="36"/>
        <v>0.76646705468105647</v>
      </c>
      <c r="T96">
        <f t="shared" si="37"/>
        <v>0.67368414005540456</v>
      </c>
      <c r="U96">
        <f t="shared" si="38"/>
        <v>1.0421052192797802</v>
      </c>
      <c r="V96">
        <f t="shared" si="39"/>
        <v>1.1263157841551248</v>
      </c>
      <c r="W96">
        <f t="shared" si="40"/>
        <v>0.64646460606060607</v>
      </c>
      <c r="X96">
        <f t="shared" si="41"/>
        <v>0.87894728930748245</v>
      </c>
      <c r="Z96">
        <f t="shared" si="28"/>
        <v>1.85928</v>
      </c>
      <c r="AA96">
        <f t="shared" si="29"/>
        <v>1.05447</v>
      </c>
      <c r="AB96">
        <f t="shared" si="30"/>
        <v>0.42363000000000001</v>
      </c>
      <c r="AC96">
        <f t="shared" si="31"/>
        <v>0.28133999999999998</v>
      </c>
      <c r="AD96">
        <f t="shared" si="32"/>
        <v>0.37064999999999998</v>
      </c>
      <c r="AE96">
        <f t="shared" si="33"/>
        <v>0.56713889247450622</v>
      </c>
      <c r="AF96">
        <f t="shared" si="42"/>
        <v>0.56713889247450622</v>
      </c>
      <c r="AG96">
        <f t="shared" si="34"/>
        <v>0.22784626306957531</v>
      </c>
      <c r="AH96">
        <f t="shared" si="43"/>
        <v>0.15131663869885117</v>
      </c>
      <c r="AI96">
        <f t="shared" si="35"/>
        <v>0.19935136181747773</v>
      </c>
      <c r="AJ96">
        <f t="shared" si="44"/>
        <v>0.94498225625990073</v>
      </c>
      <c r="AK96">
        <f t="shared" si="45"/>
        <v>0.93040820255037104</v>
      </c>
      <c r="AL96">
        <f t="shared" si="46"/>
        <v>0.90931105749651198</v>
      </c>
      <c r="AM96">
        <f t="shared" si="47"/>
        <v>0.93077745091936648</v>
      </c>
    </row>
    <row r="97" spans="1:39" x14ac:dyDescent="0.3">
      <c r="A97">
        <v>1875</v>
      </c>
      <c r="B97">
        <v>3</v>
      </c>
      <c r="C97" t="s">
        <v>103</v>
      </c>
      <c r="D97">
        <v>7.2083329999999997</v>
      </c>
      <c r="E97">
        <v>7.4583329999999997</v>
      </c>
      <c r="F97">
        <v>6.25</v>
      </c>
      <c r="G97">
        <v>6.375</v>
      </c>
      <c r="H97">
        <v>7.8958329999999997</v>
      </c>
      <c r="I97">
        <v>8.4166670000000003</v>
      </c>
      <c r="J97">
        <v>4.9791670000000003</v>
      </c>
      <c r="K97">
        <v>5.1666670000000003</v>
      </c>
      <c r="L97">
        <v>1859280</v>
      </c>
      <c r="M97">
        <v>423630</v>
      </c>
      <c r="N97">
        <v>1054470</v>
      </c>
      <c r="O97">
        <v>370650</v>
      </c>
      <c r="P97">
        <v>89210</v>
      </c>
      <c r="Q97">
        <v>281340</v>
      </c>
      <c r="R97">
        <v>3708030</v>
      </c>
      <c r="S97">
        <f t="shared" si="36"/>
        <v>0.79666672000000005</v>
      </c>
      <c r="T97">
        <f t="shared" si="37"/>
        <v>0.69075152327174683</v>
      </c>
      <c r="U97">
        <f t="shared" si="38"/>
        <v>1.0953757269537909</v>
      </c>
      <c r="V97">
        <f t="shared" si="39"/>
        <v>1.1676301580407011</v>
      </c>
      <c r="W97">
        <f t="shared" si="40"/>
        <v>0.63060692899659865</v>
      </c>
      <c r="X97">
        <f t="shared" si="41"/>
        <v>0.86705206321628037</v>
      </c>
      <c r="Z97">
        <f t="shared" si="28"/>
        <v>1.85928</v>
      </c>
      <c r="AA97">
        <f t="shared" si="29"/>
        <v>1.05447</v>
      </c>
      <c r="AB97">
        <f t="shared" si="30"/>
        <v>0.42363000000000001</v>
      </c>
      <c r="AC97">
        <f t="shared" si="31"/>
        <v>0.28133999999999998</v>
      </c>
      <c r="AD97">
        <f t="shared" si="32"/>
        <v>0.37064999999999998</v>
      </c>
      <c r="AE97">
        <f t="shared" si="33"/>
        <v>0.56713889247450622</v>
      </c>
      <c r="AF97">
        <f t="shared" si="42"/>
        <v>0.56713889247450622</v>
      </c>
      <c r="AG97">
        <f t="shared" si="34"/>
        <v>0.22784626306957531</v>
      </c>
      <c r="AH97">
        <f t="shared" si="43"/>
        <v>0.15131663869885117</v>
      </c>
      <c r="AI97">
        <f t="shared" si="35"/>
        <v>0.19935136181747773</v>
      </c>
      <c r="AJ97">
        <f t="shared" si="44"/>
        <v>0.96176543940107695</v>
      </c>
      <c r="AK97">
        <f t="shared" si="45"/>
        <v>0.94127373059727082</v>
      </c>
      <c r="AL97">
        <f t="shared" si="46"/>
        <v>0.93096259939783899</v>
      </c>
      <c r="AM97">
        <f t="shared" si="47"/>
        <v>0.94642258417437208</v>
      </c>
    </row>
    <row r="98" spans="1:39" x14ac:dyDescent="0.3">
      <c r="A98">
        <v>1875</v>
      </c>
      <c r="B98">
        <v>4</v>
      </c>
      <c r="C98" t="s">
        <v>104</v>
      </c>
      <c r="D98">
        <v>6.8541670000000003</v>
      </c>
      <c r="E98">
        <v>7.2083329999999997</v>
      </c>
      <c r="F98">
        <v>6.0416670000000003</v>
      </c>
      <c r="G98">
        <v>6.1666670000000003</v>
      </c>
      <c r="H98">
        <v>7.7083329999999997</v>
      </c>
      <c r="I98">
        <v>7.6666670000000003</v>
      </c>
      <c r="J98">
        <v>4.6666670000000003</v>
      </c>
      <c r="K98">
        <v>5.2083329999999997</v>
      </c>
      <c r="L98">
        <v>1859280</v>
      </c>
      <c r="M98">
        <v>423630</v>
      </c>
      <c r="N98">
        <v>1054470</v>
      </c>
      <c r="O98">
        <v>370650</v>
      </c>
      <c r="P98">
        <v>89210</v>
      </c>
      <c r="Q98">
        <v>281340</v>
      </c>
      <c r="R98">
        <v>3708030</v>
      </c>
      <c r="S98">
        <f t="shared" si="36"/>
        <v>0.77241380565992801</v>
      </c>
      <c r="T98">
        <f t="shared" si="37"/>
        <v>0.68085107935070743</v>
      </c>
      <c r="U98">
        <f t="shared" si="38"/>
        <v>1.1246199574652906</v>
      </c>
      <c r="V98">
        <f t="shared" si="39"/>
        <v>1.1185410276697372</v>
      </c>
      <c r="W98">
        <f t="shared" si="40"/>
        <v>0.60540547482834495</v>
      </c>
      <c r="X98">
        <f t="shared" si="41"/>
        <v>0.88145897233026271</v>
      </c>
      <c r="Z98">
        <f t="shared" si="28"/>
        <v>1.85928</v>
      </c>
      <c r="AA98">
        <f t="shared" si="29"/>
        <v>1.05447</v>
      </c>
      <c r="AB98">
        <f t="shared" si="30"/>
        <v>0.42363000000000001</v>
      </c>
      <c r="AC98">
        <f t="shared" si="31"/>
        <v>0.28133999999999998</v>
      </c>
      <c r="AD98">
        <f t="shared" si="32"/>
        <v>0.37064999999999998</v>
      </c>
      <c r="AE98">
        <f t="shared" si="33"/>
        <v>0.56713889247450622</v>
      </c>
      <c r="AF98">
        <f t="shared" si="42"/>
        <v>0.56713889247450622</v>
      </c>
      <c r="AG98">
        <f t="shared" si="34"/>
        <v>0.22784626306957531</v>
      </c>
      <c r="AH98">
        <f t="shared" si="43"/>
        <v>0.15131663869885117</v>
      </c>
      <c r="AI98">
        <f t="shared" si="35"/>
        <v>0.19935136181747773</v>
      </c>
      <c r="AJ98">
        <f t="shared" si="44"/>
        <v>0.94833879159366086</v>
      </c>
      <c r="AK98">
        <f t="shared" si="45"/>
        <v>0.93500400956933882</v>
      </c>
      <c r="AL98">
        <f t="shared" si="46"/>
        <v>0.94240527268990748</v>
      </c>
      <c r="AM98">
        <f t="shared" si="47"/>
        <v>0.92776919905898825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4"/>
  <sheetViews>
    <sheetView tabSelected="1" workbookViewId="0">
      <selection activeCell="A5" sqref="A5"/>
    </sheetView>
  </sheetViews>
  <sheetFormatPr defaultRowHeight="14.4" x14ac:dyDescent="0.3"/>
  <sheetData>
    <row r="2" spans="1:1" x14ac:dyDescent="0.3">
      <c r="A2" t="s">
        <v>137</v>
      </c>
    </row>
    <row r="4" spans="1:1" x14ac:dyDescent="0.3">
      <c r="A4" t="s">
        <v>138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10</vt:i4>
      </vt:variant>
    </vt:vector>
  </HeadingPairs>
  <TitlesOfParts>
    <vt:vector size="12" baseType="lpstr">
      <vt:lpstr>data</vt:lpstr>
      <vt:lpstr>sources</vt:lpstr>
      <vt:lpstr>egypt_us_ratios</vt:lpstr>
      <vt:lpstr>brazil_us_ratios</vt:lpstr>
      <vt:lpstr>india_us_ratios</vt:lpstr>
      <vt:lpstr>egypt_levels</vt:lpstr>
      <vt:lpstr>brazil_levels</vt:lpstr>
      <vt:lpstr>india_levels</vt:lpstr>
      <vt:lpstr>us_levels_both</vt:lpstr>
      <vt:lpstr>us_levels</vt:lpstr>
      <vt:lpstr>figure8</vt:lpstr>
      <vt:lpstr>figure9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whanlon</dc:creator>
  <cp:lastModifiedBy>Hanlon</cp:lastModifiedBy>
  <cp:lastPrinted>2013-01-26T17:38:22Z</cp:lastPrinted>
  <dcterms:created xsi:type="dcterms:W3CDTF">2011-09-04T20:42:03Z</dcterms:created>
  <dcterms:modified xsi:type="dcterms:W3CDTF">2014-08-02T19:06:31Z</dcterms:modified>
</cp:coreProperties>
</file>