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activeTab="1"/>
  </bookViews>
  <sheets>
    <sheet name="Table 3" sheetId="6" r:id="rId1"/>
    <sheet name="Table 2" sheetId="7" r:id="rId2"/>
  </sheets>
  <calcPr calcId="162913"/>
</workbook>
</file>

<file path=xl/calcChain.xml><?xml version="1.0" encoding="utf-8"?>
<calcChain xmlns="http://schemas.openxmlformats.org/spreadsheetml/2006/main">
  <c r="H19" i="7" l="1"/>
  <c r="E19" i="7"/>
  <c r="J19" i="7" s="1"/>
  <c r="H18" i="7"/>
  <c r="E18" i="7"/>
  <c r="J18" i="7" s="1"/>
  <c r="H17" i="7"/>
  <c r="E17" i="7"/>
  <c r="H16" i="7"/>
  <c r="E16" i="7"/>
  <c r="J16" i="7" s="1"/>
  <c r="H15" i="7"/>
  <c r="E15" i="7"/>
  <c r="J15" i="7" s="1"/>
  <c r="H10" i="7"/>
  <c r="E10" i="7"/>
  <c r="J10" i="7" s="1"/>
  <c r="H9" i="7"/>
  <c r="E9" i="7"/>
  <c r="J9" i="7" s="1"/>
  <c r="H8" i="7"/>
  <c r="E8" i="7"/>
  <c r="J8" i="7" s="1"/>
  <c r="H7" i="7"/>
  <c r="E7" i="7"/>
  <c r="J7" i="7" s="1"/>
  <c r="H6" i="7"/>
  <c r="E6" i="7"/>
  <c r="J6" i="7" s="1"/>
  <c r="J17" i="7" l="1"/>
  <c r="H19" i="6"/>
  <c r="E19" i="6"/>
  <c r="H18" i="6"/>
  <c r="E18" i="6"/>
  <c r="H17" i="6"/>
  <c r="E17" i="6"/>
  <c r="H16" i="6"/>
  <c r="E16" i="6"/>
  <c r="H15" i="6"/>
  <c r="E15" i="6"/>
  <c r="H10" i="6"/>
  <c r="E10" i="6"/>
  <c r="H9" i="6"/>
  <c r="E9" i="6"/>
  <c r="H8" i="6"/>
  <c r="E8" i="6"/>
  <c r="H7" i="6"/>
  <c r="E7" i="6"/>
  <c r="J7" i="6" s="1"/>
  <c r="H6" i="6"/>
  <c r="E6" i="6"/>
  <c r="J6" i="6" s="1"/>
  <c r="J8" i="6" l="1"/>
  <c r="J16" i="6"/>
  <c r="J17" i="6"/>
  <c r="J9" i="6"/>
  <c r="J10" i="6"/>
  <c r="J18" i="6"/>
  <c r="J15" i="6"/>
  <c r="J19" i="6"/>
</calcChain>
</file>

<file path=xl/sharedStrings.xml><?xml version="1.0" encoding="utf-8"?>
<sst xmlns="http://schemas.openxmlformats.org/spreadsheetml/2006/main" count="52" uniqueCount="18">
  <si>
    <t>Estimated city-size coefficient</t>
  </si>
  <si>
    <t>Results for actual city growth</t>
  </si>
  <si>
    <t>1861-1871</t>
  </si>
  <si>
    <t>1871-1881</t>
  </si>
  <si>
    <t>1881-1891</t>
  </si>
  <si>
    <t>1891-1901</t>
  </si>
  <si>
    <t>1901-1911</t>
  </si>
  <si>
    <t>Implied divergence   Beta</t>
  </si>
  <si>
    <t>Estimated   city-size coefficient</t>
  </si>
  <si>
    <t>Estimated              city-size      coefficient</t>
  </si>
  <si>
    <r>
      <t xml:space="preserve">Results based on </t>
    </r>
    <r>
      <rPr>
        <b/>
        <sz val="11"/>
        <color theme="1"/>
        <rFont val="Calibri"/>
        <family val="2"/>
      </rPr>
      <t>θ</t>
    </r>
    <r>
      <rPr>
        <b/>
        <vertAlign val="superscript"/>
        <sz val="11"/>
        <color theme="1"/>
        <rFont val="Calibri"/>
        <family val="2"/>
      </rPr>
      <t>WITHIN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</si>
  <si>
    <t>Results based on regressions weighted by city-industry size in 1851</t>
  </si>
  <si>
    <t>Estimated           city-size    coefficient</t>
  </si>
  <si>
    <t>Estimated     city-size coefficient</t>
  </si>
  <si>
    <t>Aggregate strength of agglomeration force (implied divergence rate per decade)</t>
  </si>
  <si>
    <r>
      <t xml:space="preserve">Results based on </t>
    </r>
    <r>
      <rPr>
        <b/>
        <sz val="11"/>
        <color theme="1"/>
        <rFont val="Calibri"/>
        <family val="2"/>
      </rPr>
      <t>θct</t>
    </r>
  </si>
  <si>
    <r>
      <t xml:space="preserve">Results based on </t>
    </r>
    <r>
      <rPr>
        <b/>
        <sz val="11"/>
        <color theme="1"/>
        <rFont val="Calibri"/>
        <family val="2"/>
      </rPr>
      <t>θct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</si>
  <si>
    <t>Results based on un-weighted regressions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</si>
</sst>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1" xfId="0" applyBorder="1"/>
    <xf numFmtId="0" fontId="0" fillId="0" borderId="4" xfId="0" applyBorder="1"/>
    <xf numFmtId="10" fontId="0" fillId="0" borderId="0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0" fontId="0" fillId="0" borderId="6" xfId="0" applyBorder="1"/>
    <xf numFmtId="164" fontId="0" fillId="0" borderId="7" xfId="0" applyNumberFormat="1" applyBorder="1" applyAlignment="1">
      <alignment horizontal="center"/>
    </xf>
    <xf numFmtId="10" fontId="0" fillId="0" borderId="7" xfId="0" applyNumberFormat="1" applyBorder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0" borderId="9" xfId="0" applyNumberFormat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1" fillId="0" borderId="0" xfId="0" applyFont="1"/>
    <xf numFmtId="0" fontId="1" fillId="0" borderId="2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showGridLines="0" workbookViewId="0">
      <selection activeCell="D10" sqref="D10"/>
    </sheetView>
  </sheetViews>
  <sheetFormatPr defaultRowHeight="14.5" x14ac:dyDescent="0.35"/>
  <cols>
    <col min="1" max="1" width="7.81640625" customWidth="1"/>
    <col min="2" max="2" width="9.453125" customWidth="1"/>
    <col min="3" max="3" width="12.26953125" style="14" customWidth="1"/>
    <col min="4" max="4" width="5.453125" style="1" customWidth="1"/>
    <col min="5" max="5" width="12.26953125" style="2" customWidth="1"/>
    <col min="6" max="6" width="2.26953125" style="2" customWidth="1"/>
    <col min="7" max="8" width="13.7265625" style="1" customWidth="1"/>
    <col min="9" max="9" width="1" style="1" customWidth="1"/>
    <col min="10" max="10" width="21.7265625" style="1" customWidth="1"/>
    <col min="11" max="11" width="1.54296875" customWidth="1"/>
  </cols>
  <sheetData>
    <row r="1" spans="2:10" x14ac:dyDescent="0.35">
      <c r="B1" s="17"/>
    </row>
    <row r="2" spans="2:10" x14ac:dyDescent="0.35">
      <c r="B2" s="17"/>
    </row>
    <row r="3" spans="2:10" ht="17.25" customHeight="1" thickBot="1" x14ac:dyDescent="0.4">
      <c r="B3" s="26" t="s">
        <v>17</v>
      </c>
      <c r="C3" s="26"/>
      <c r="D3" s="26"/>
      <c r="E3" s="26"/>
      <c r="F3" s="26"/>
      <c r="G3" s="26"/>
      <c r="H3" s="26"/>
      <c r="I3" s="26"/>
      <c r="J3" s="26"/>
    </row>
    <row r="4" spans="2:10" ht="16.149999999999999" customHeight="1" x14ac:dyDescent="0.35">
      <c r="B4" s="3"/>
      <c r="C4" s="22" t="s">
        <v>10</v>
      </c>
      <c r="D4" s="22"/>
      <c r="E4" s="22"/>
      <c r="F4" s="18"/>
      <c r="G4" s="22" t="s">
        <v>1</v>
      </c>
      <c r="H4" s="22"/>
      <c r="I4" s="18"/>
      <c r="J4" s="23" t="s">
        <v>14</v>
      </c>
    </row>
    <row r="5" spans="2:10" ht="42.65" customHeight="1" x14ac:dyDescent="0.35">
      <c r="B5" s="4"/>
      <c r="C5" s="25" t="s">
        <v>0</v>
      </c>
      <c r="D5" s="25"/>
      <c r="E5" s="13" t="s">
        <v>7</v>
      </c>
      <c r="F5" s="5"/>
      <c r="G5" s="19" t="s">
        <v>0</v>
      </c>
      <c r="H5" s="13" t="s">
        <v>7</v>
      </c>
      <c r="I5" s="5"/>
      <c r="J5" s="24"/>
    </row>
    <row r="6" spans="2:10" x14ac:dyDescent="0.35">
      <c r="B6" s="4" t="s">
        <v>2</v>
      </c>
      <c r="C6" s="6">
        <v>-4.3200000000000001E-3</v>
      </c>
      <c r="D6" s="6"/>
      <c r="E6" s="7">
        <f>-(LN(1+C6))</f>
        <v>4.3293581612292896E-3</v>
      </c>
      <c r="F6" s="7"/>
      <c r="G6" s="6">
        <v>-5.5500000000000001E-2</v>
      </c>
      <c r="H6" s="7">
        <f>-(LN(1+G6))</f>
        <v>5.70995920405728E-2</v>
      </c>
      <c r="I6" s="7"/>
      <c r="J6" s="8">
        <f>(E6-H6)</f>
        <v>-5.2770233879343507E-2</v>
      </c>
    </row>
    <row r="7" spans="2:10" x14ac:dyDescent="0.35">
      <c r="B7" s="4" t="s">
        <v>3</v>
      </c>
      <c r="C7" s="6">
        <v>8.7399999999999995E-3</v>
      </c>
      <c r="D7" s="6"/>
      <c r="E7" s="7">
        <f t="shared" ref="E7:E10" si="0">-(LN(1+C7))</f>
        <v>-8.7020272939009047E-3</v>
      </c>
      <c r="F7" s="7"/>
      <c r="G7" s="6">
        <v>-4.1700000000000001E-2</v>
      </c>
      <c r="H7" s="7">
        <f t="shared" ref="H7:H10" si="1">-(LN(1+G7))</f>
        <v>4.2594397632420497E-2</v>
      </c>
      <c r="I7" s="7"/>
      <c r="J7" s="8">
        <f t="shared" ref="J7:J10" si="2">(E7-H7)</f>
        <v>-5.1296424926321402E-2</v>
      </c>
    </row>
    <row r="8" spans="2:10" x14ac:dyDescent="0.35">
      <c r="B8" s="4" t="s">
        <v>4</v>
      </c>
      <c r="C8" s="6">
        <v>3.44E-2</v>
      </c>
      <c r="D8" s="6"/>
      <c r="E8" s="7">
        <f t="shared" si="0"/>
        <v>-3.3821548475510659E-2</v>
      </c>
      <c r="F8" s="7"/>
      <c r="G8" s="6">
        <v>-1.52E-2</v>
      </c>
      <c r="H8" s="7">
        <f t="shared" si="1"/>
        <v>1.5316704111893288E-2</v>
      </c>
      <c r="I8" s="7"/>
      <c r="J8" s="8">
        <f t="shared" si="2"/>
        <v>-4.9138252587403945E-2</v>
      </c>
    </row>
    <row r="9" spans="2:10" x14ac:dyDescent="0.35">
      <c r="B9" s="4" t="s">
        <v>5</v>
      </c>
      <c r="C9" s="6">
        <v>5.5599999999999997E-2</v>
      </c>
      <c r="D9" s="6"/>
      <c r="E9" s="7">
        <f t="shared" si="0"/>
        <v>-5.4109325647032039E-2</v>
      </c>
      <c r="F9" s="7"/>
      <c r="G9" s="6">
        <v>6.1500000000000001E-3</v>
      </c>
      <c r="H9" s="7">
        <f t="shared" si="1"/>
        <v>-6.131165930240318E-3</v>
      </c>
      <c r="I9" s="7"/>
      <c r="J9" s="8">
        <f t="shared" si="2"/>
        <v>-4.7978159716791723E-2</v>
      </c>
    </row>
    <row r="10" spans="2:10" ht="15" thickBot="1" x14ac:dyDescent="0.4">
      <c r="B10" s="9" t="s">
        <v>6</v>
      </c>
      <c r="C10" s="10">
        <v>2.5100000000000001E-2</v>
      </c>
      <c r="D10" s="10"/>
      <c r="E10" s="11">
        <f t="shared" si="0"/>
        <v>-2.4790168807218689E-2</v>
      </c>
      <c r="F10" s="11"/>
      <c r="G10" s="10">
        <v>-2.3400000000000001E-2</v>
      </c>
      <c r="H10" s="11">
        <f t="shared" si="1"/>
        <v>2.3678127354577146E-2</v>
      </c>
      <c r="I10" s="11"/>
      <c r="J10" s="12">
        <f t="shared" si="2"/>
        <v>-4.8468296161795835E-2</v>
      </c>
    </row>
    <row r="11" spans="2:10" ht="6" customHeight="1" x14ac:dyDescent="0.35"/>
    <row r="12" spans="2:10" ht="16" thickBot="1" x14ac:dyDescent="0.4">
      <c r="B12" s="26" t="s">
        <v>11</v>
      </c>
      <c r="C12" s="26"/>
      <c r="D12" s="26"/>
      <c r="E12" s="26"/>
      <c r="F12" s="26"/>
      <c r="G12" s="26"/>
      <c r="H12" s="26"/>
      <c r="I12" s="26"/>
      <c r="J12" s="26"/>
    </row>
    <row r="13" spans="2:10" ht="16.149999999999999" customHeight="1" x14ac:dyDescent="0.35">
      <c r="B13" s="3"/>
      <c r="C13" s="22" t="s">
        <v>10</v>
      </c>
      <c r="D13" s="22"/>
      <c r="E13" s="22"/>
      <c r="F13" s="18"/>
      <c r="G13" s="22" t="s">
        <v>1</v>
      </c>
      <c r="H13" s="22"/>
      <c r="I13" s="18"/>
      <c r="J13" s="23" t="s">
        <v>14</v>
      </c>
    </row>
    <row r="14" spans="2:10" ht="43.5" x14ac:dyDescent="0.35">
      <c r="B14" s="4"/>
      <c r="C14" s="25" t="s">
        <v>12</v>
      </c>
      <c r="D14" s="25"/>
      <c r="E14" s="13" t="s">
        <v>7</v>
      </c>
      <c r="F14" s="5"/>
      <c r="G14" s="19" t="s">
        <v>13</v>
      </c>
      <c r="H14" s="13" t="s">
        <v>7</v>
      </c>
      <c r="I14" s="5"/>
      <c r="J14" s="24"/>
    </row>
    <row r="15" spans="2:10" x14ac:dyDescent="0.35">
      <c r="B15" s="4" t="s">
        <v>2</v>
      </c>
      <c r="C15" s="6">
        <v>-4.7899999999999998E-2</v>
      </c>
      <c r="D15" s="6"/>
      <c r="E15" s="7">
        <f>-(LN(1+C15))</f>
        <v>4.9085207690491413E-2</v>
      </c>
      <c r="F15" s="7"/>
      <c r="G15" s="6">
        <v>-5.0999999999999997E-2</v>
      </c>
      <c r="H15" s="7">
        <f>-(LN(1+G15))</f>
        <v>5.2346480372209236E-2</v>
      </c>
      <c r="I15" s="7"/>
      <c r="J15" s="8">
        <f>(E15-H15)</f>
        <v>-3.2612726817178236E-3</v>
      </c>
    </row>
    <row r="16" spans="2:10" x14ac:dyDescent="0.35">
      <c r="B16" s="4" t="s">
        <v>3</v>
      </c>
      <c r="C16" s="6">
        <v>-3.32E-2</v>
      </c>
      <c r="D16" s="6"/>
      <c r="E16" s="7">
        <f t="shared" ref="E16:E19" si="3">-(LN(1+C16))</f>
        <v>3.3763630152809115E-2</v>
      </c>
      <c r="F16" s="7"/>
      <c r="G16" s="6">
        <v>-3.5499999999999997E-2</v>
      </c>
      <c r="H16" s="7">
        <f t="shared" ref="H16:H19" si="4">-(LN(1+G16))</f>
        <v>3.6145446636353259E-2</v>
      </c>
      <c r="I16" s="7"/>
      <c r="J16" s="8">
        <f t="shared" ref="J16:J19" si="5">(E16-H16)</f>
        <v>-2.3818164835441441E-3</v>
      </c>
    </row>
    <row r="17" spans="2:10" x14ac:dyDescent="0.35">
      <c r="B17" s="4" t="s">
        <v>4</v>
      </c>
      <c r="C17" s="6">
        <v>-1.9E-2</v>
      </c>
      <c r="D17" s="6"/>
      <c r="E17" s="7">
        <f t="shared" si="3"/>
        <v>1.9182819416773987E-2</v>
      </c>
      <c r="F17" s="7"/>
      <c r="G17" s="6">
        <v>-2.1100000000000001E-2</v>
      </c>
      <c r="H17" s="7">
        <f t="shared" si="4"/>
        <v>2.132578671475243E-2</v>
      </c>
      <c r="I17" s="7"/>
      <c r="J17" s="8">
        <f t="shared" si="5"/>
        <v>-2.1429672979784431E-3</v>
      </c>
    </row>
    <row r="18" spans="2:10" x14ac:dyDescent="0.35">
      <c r="B18" s="4" t="s">
        <v>5</v>
      </c>
      <c r="C18" s="6">
        <v>-8.0400000000000003E-3</v>
      </c>
      <c r="D18" s="6"/>
      <c r="E18" s="7">
        <f t="shared" si="3"/>
        <v>8.0724950908865768E-3</v>
      </c>
      <c r="F18" s="7"/>
      <c r="G18" s="6">
        <v>-9.9900000000000006E-3</v>
      </c>
      <c r="H18" s="7">
        <f t="shared" si="4"/>
        <v>1.0040234894415344E-2</v>
      </c>
      <c r="I18" s="7"/>
      <c r="J18" s="8">
        <f t="shared" si="5"/>
        <v>-1.9677398035287674E-3</v>
      </c>
    </row>
    <row r="19" spans="2:10" ht="15" thickBot="1" x14ac:dyDescent="0.4">
      <c r="B19" s="9" t="s">
        <v>6</v>
      </c>
      <c r="C19" s="10">
        <v>8.42E-5</v>
      </c>
      <c r="D19" s="10"/>
      <c r="E19" s="11">
        <f t="shared" si="3"/>
        <v>-8.4196455379059742E-5</v>
      </c>
      <c r="F19" s="11"/>
      <c r="G19" s="10">
        <v>-2.0400000000000001E-3</v>
      </c>
      <c r="H19" s="11">
        <f t="shared" si="4"/>
        <v>2.0420836342248485E-3</v>
      </c>
      <c r="I19" s="11"/>
      <c r="J19" s="12">
        <f t="shared" si="5"/>
        <v>-2.1262800896039084E-3</v>
      </c>
    </row>
  </sheetData>
  <mergeCells count="10">
    <mergeCell ref="C13:E13"/>
    <mergeCell ref="G13:H13"/>
    <mergeCell ref="J13:J14"/>
    <mergeCell ref="C14:D14"/>
    <mergeCell ref="B3:J3"/>
    <mergeCell ref="C4:E4"/>
    <mergeCell ref="G4:H4"/>
    <mergeCell ref="J4:J5"/>
    <mergeCell ref="C5:D5"/>
    <mergeCell ref="B12:J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workbookViewId="0">
      <selection activeCell="C22" sqref="C22"/>
    </sheetView>
  </sheetViews>
  <sheetFormatPr defaultRowHeight="14.5" x14ac:dyDescent="0.35"/>
  <cols>
    <col min="1" max="1" width="9.81640625" customWidth="1"/>
    <col min="2" max="2" width="9.453125" customWidth="1"/>
    <col min="3" max="3" width="12.26953125" style="14" customWidth="1"/>
    <col min="4" max="4" width="5.453125" style="1" customWidth="1"/>
    <col min="5" max="5" width="12.26953125" style="2" customWidth="1"/>
    <col min="6" max="6" width="2.26953125" style="2" customWidth="1"/>
    <col min="7" max="7" width="12.26953125" style="1" customWidth="1"/>
    <col min="8" max="8" width="12.54296875" style="1" customWidth="1"/>
    <col min="9" max="9" width="1" style="1" customWidth="1"/>
    <col min="10" max="10" width="21.7265625" style="1" customWidth="1"/>
    <col min="11" max="11" width="1.453125" customWidth="1"/>
  </cols>
  <sheetData>
    <row r="1" spans="2:10" x14ac:dyDescent="0.35">
      <c r="B1" s="17"/>
    </row>
    <row r="2" spans="2:10" x14ac:dyDescent="0.35">
      <c r="B2" s="17"/>
    </row>
    <row r="3" spans="2:10" ht="14.25" customHeight="1" thickBot="1" x14ac:dyDescent="0.4">
      <c r="B3" s="26" t="s">
        <v>17</v>
      </c>
      <c r="C3" s="26"/>
      <c r="D3" s="26"/>
      <c r="E3" s="26"/>
      <c r="F3" s="26"/>
      <c r="G3" s="26"/>
      <c r="H3" s="26"/>
      <c r="I3" s="26"/>
      <c r="J3" s="26"/>
    </row>
    <row r="4" spans="2:10" ht="16.149999999999999" customHeight="1" x14ac:dyDescent="0.35">
      <c r="B4" s="3"/>
      <c r="C4" s="22" t="s">
        <v>15</v>
      </c>
      <c r="D4" s="22"/>
      <c r="E4" s="22"/>
      <c r="F4" s="22" t="s">
        <v>1</v>
      </c>
      <c r="G4" s="22"/>
      <c r="H4" s="22"/>
      <c r="I4" s="20"/>
      <c r="J4" s="23" t="s">
        <v>14</v>
      </c>
    </row>
    <row r="5" spans="2:10" ht="45" customHeight="1" x14ac:dyDescent="0.35">
      <c r="B5" s="4"/>
      <c r="C5" s="25" t="s">
        <v>9</v>
      </c>
      <c r="D5" s="25"/>
      <c r="E5" s="13" t="s">
        <v>7</v>
      </c>
      <c r="F5" s="5"/>
      <c r="G5" s="21" t="s">
        <v>8</v>
      </c>
      <c r="H5" s="13" t="s">
        <v>7</v>
      </c>
      <c r="I5" s="13"/>
      <c r="J5" s="24"/>
    </row>
    <row r="6" spans="2:10" x14ac:dyDescent="0.35">
      <c r="B6" s="4" t="s">
        <v>2</v>
      </c>
      <c r="C6" s="15">
        <v>-7.5600000000000001E-2</v>
      </c>
      <c r="D6" s="6"/>
      <c r="E6" s="7">
        <f>-(LN(1+C6))</f>
        <v>7.8610400581911391E-2</v>
      </c>
      <c r="F6" s="7"/>
      <c r="G6" s="6">
        <v>-5.5500000000000001E-2</v>
      </c>
      <c r="H6" s="7">
        <f>-(LN(1+G6))</f>
        <v>5.70995920405728E-2</v>
      </c>
      <c r="I6" s="7"/>
      <c r="J6" s="8">
        <f>(E6-H6)</f>
        <v>2.1510808541338591E-2</v>
      </c>
    </row>
    <row r="7" spans="2:10" x14ac:dyDescent="0.35">
      <c r="B7" s="4" t="s">
        <v>3</v>
      </c>
      <c r="C7" s="15">
        <v>-6.1800000000000001E-2</v>
      </c>
      <c r="D7" s="6"/>
      <c r="E7" s="7">
        <f t="shared" ref="E7:E10" si="0">-(LN(1+C7))</f>
        <v>6.3792133087779368E-2</v>
      </c>
      <c r="F7" s="7"/>
      <c r="G7" s="6">
        <v>-4.1700000000000001E-2</v>
      </c>
      <c r="H7" s="7">
        <f t="shared" ref="H7:H10" si="1">-(LN(1+G7))</f>
        <v>4.2594397632420497E-2</v>
      </c>
      <c r="I7" s="7"/>
      <c r="J7" s="8">
        <f t="shared" ref="J7:J10" si="2">(E7-H7)</f>
        <v>2.1197735455358871E-2</v>
      </c>
    </row>
    <row r="8" spans="2:10" x14ac:dyDescent="0.35">
      <c r="B8" s="4" t="s">
        <v>4</v>
      </c>
      <c r="C8" s="15">
        <v>-3.5400000000000001E-2</v>
      </c>
      <c r="D8" s="6"/>
      <c r="E8" s="7">
        <f t="shared" si="0"/>
        <v>3.6041771347265536E-2</v>
      </c>
      <c r="F8" s="7"/>
      <c r="G8" s="6">
        <v>-1.52E-2</v>
      </c>
      <c r="H8" s="7">
        <f t="shared" si="1"/>
        <v>1.5316704111893288E-2</v>
      </c>
      <c r="I8" s="7"/>
      <c r="J8" s="8">
        <f t="shared" si="2"/>
        <v>2.0725067235372249E-2</v>
      </c>
    </row>
    <row r="9" spans="2:10" x14ac:dyDescent="0.35">
      <c r="B9" s="4" t="s">
        <v>5</v>
      </c>
      <c r="C9" s="15">
        <v>-1.4200000000000001E-2</v>
      </c>
      <c r="D9" s="6"/>
      <c r="E9" s="7">
        <f t="shared" si="0"/>
        <v>1.4301784710859645E-2</v>
      </c>
      <c r="F9" s="7"/>
      <c r="G9" s="6">
        <v>6.1500000000000001E-3</v>
      </c>
      <c r="H9" s="7">
        <f t="shared" si="1"/>
        <v>-6.131165930240318E-3</v>
      </c>
      <c r="I9" s="7"/>
      <c r="J9" s="8">
        <f t="shared" si="2"/>
        <v>2.0432950641099963E-2</v>
      </c>
    </row>
    <row r="10" spans="2:10" ht="15" thickBot="1" x14ac:dyDescent="0.4">
      <c r="B10" s="9" t="s">
        <v>6</v>
      </c>
      <c r="C10" s="16">
        <v>-4.5900000000000003E-2</v>
      </c>
      <c r="D10" s="10"/>
      <c r="E10" s="11">
        <f t="shared" si="0"/>
        <v>4.6986791224336868E-2</v>
      </c>
      <c r="F10" s="11"/>
      <c r="G10" s="10">
        <v>-2.3400000000000001E-2</v>
      </c>
      <c r="H10" s="11">
        <f t="shared" si="1"/>
        <v>2.3678127354577146E-2</v>
      </c>
      <c r="I10" s="11"/>
      <c r="J10" s="12">
        <f t="shared" si="2"/>
        <v>2.3308663869759723E-2</v>
      </c>
    </row>
    <row r="11" spans="2:10" ht="6.75" customHeight="1" x14ac:dyDescent="0.35"/>
    <row r="12" spans="2:10" ht="14.25" customHeight="1" thickBot="1" x14ac:dyDescent="0.4">
      <c r="B12" s="26" t="s">
        <v>11</v>
      </c>
      <c r="C12" s="26"/>
      <c r="D12" s="26"/>
      <c r="E12" s="26"/>
      <c r="F12" s="26"/>
      <c r="G12" s="26"/>
      <c r="H12" s="26"/>
      <c r="I12" s="26"/>
      <c r="J12" s="26"/>
    </row>
    <row r="13" spans="2:10" ht="16.149999999999999" customHeight="1" x14ac:dyDescent="0.35">
      <c r="B13" s="3"/>
      <c r="C13" s="22" t="s">
        <v>16</v>
      </c>
      <c r="D13" s="22"/>
      <c r="E13" s="22"/>
      <c r="F13" s="22" t="s">
        <v>1</v>
      </c>
      <c r="G13" s="22"/>
      <c r="H13" s="22"/>
      <c r="I13" s="20"/>
      <c r="J13" s="23" t="s">
        <v>14</v>
      </c>
    </row>
    <row r="14" spans="2:10" ht="42.75" customHeight="1" x14ac:dyDescent="0.35">
      <c r="B14" s="4"/>
      <c r="C14" s="25" t="s">
        <v>12</v>
      </c>
      <c r="D14" s="25"/>
      <c r="E14" s="13" t="s">
        <v>7</v>
      </c>
      <c r="F14" s="5"/>
      <c r="G14" s="21" t="s">
        <v>13</v>
      </c>
      <c r="H14" s="13" t="s">
        <v>7</v>
      </c>
      <c r="I14" s="13"/>
      <c r="J14" s="24"/>
    </row>
    <row r="15" spans="2:10" x14ac:dyDescent="0.35">
      <c r="B15" s="4" t="s">
        <v>2</v>
      </c>
      <c r="C15" s="15">
        <v>-6.6299999999999998E-2</v>
      </c>
      <c r="D15" s="6"/>
      <c r="E15" s="7">
        <f>-(LN(1+C15))</f>
        <v>6.8600091492256876E-2</v>
      </c>
      <c r="F15" s="7"/>
      <c r="G15" s="6">
        <v>-5.0999999999999997E-2</v>
      </c>
      <c r="H15" s="7">
        <f>-(LN(1+G15))</f>
        <v>5.2346480372209236E-2</v>
      </c>
      <c r="I15" s="7"/>
      <c r="J15" s="8">
        <f>(E15-H15)</f>
        <v>1.625361112004764E-2</v>
      </c>
    </row>
    <row r="16" spans="2:10" x14ac:dyDescent="0.35">
      <c r="B16" s="4" t="s">
        <v>3</v>
      </c>
      <c r="C16" s="15">
        <v>-5.1499999999999997E-2</v>
      </c>
      <c r="D16" s="6"/>
      <c r="E16" s="7">
        <f t="shared" ref="E16:E19" si="3">-(LN(1+C16))</f>
        <v>5.2873489607068148E-2</v>
      </c>
      <c r="F16" s="7"/>
      <c r="G16" s="6">
        <v>-3.5499999999999997E-2</v>
      </c>
      <c r="H16" s="7">
        <f t="shared" ref="H16:H19" si="4">-(LN(1+G16))</f>
        <v>3.6145446636353259E-2</v>
      </c>
      <c r="I16" s="7"/>
      <c r="J16" s="8">
        <f t="shared" ref="J16:J19" si="5">(E16-H16)</f>
        <v>1.6728042970714889E-2</v>
      </c>
    </row>
    <row r="17" spans="2:10" x14ac:dyDescent="0.35">
      <c r="B17" s="4" t="s">
        <v>4</v>
      </c>
      <c r="C17" s="15">
        <v>-3.7199999999999997E-2</v>
      </c>
      <c r="D17" s="6"/>
      <c r="E17" s="7">
        <f t="shared" si="3"/>
        <v>3.7909573073220175E-2</v>
      </c>
      <c r="F17" s="7"/>
      <c r="G17" s="6">
        <v>-2.1100000000000001E-2</v>
      </c>
      <c r="H17" s="7">
        <f t="shared" si="4"/>
        <v>2.132578671475243E-2</v>
      </c>
      <c r="I17" s="7"/>
      <c r="J17" s="8">
        <f t="shared" si="5"/>
        <v>1.6583786358467745E-2</v>
      </c>
    </row>
    <row r="18" spans="2:10" x14ac:dyDescent="0.35">
      <c r="B18" s="4" t="s">
        <v>5</v>
      </c>
      <c r="C18" s="15">
        <v>-2.6100000000000002E-2</v>
      </c>
      <c r="D18" s="6"/>
      <c r="E18" s="7">
        <f t="shared" si="3"/>
        <v>2.6446650014983503E-2</v>
      </c>
      <c r="F18" s="7"/>
      <c r="G18" s="6">
        <v>-9.9900000000000006E-3</v>
      </c>
      <c r="H18" s="7">
        <f t="shared" si="4"/>
        <v>1.0040234894415344E-2</v>
      </c>
      <c r="I18" s="7"/>
      <c r="J18" s="8">
        <f t="shared" si="5"/>
        <v>1.640641512056816E-2</v>
      </c>
    </row>
    <row r="19" spans="2:10" ht="15" thickBot="1" x14ac:dyDescent="0.4">
      <c r="B19" s="9" t="s">
        <v>6</v>
      </c>
      <c r="C19" s="16">
        <v>-1.84E-2</v>
      </c>
      <c r="D19" s="10"/>
      <c r="E19" s="11">
        <f t="shared" si="3"/>
        <v>1.8571385585435342E-2</v>
      </c>
      <c r="F19" s="11"/>
      <c r="G19" s="10">
        <v>-2.0400000000000001E-3</v>
      </c>
      <c r="H19" s="11">
        <f t="shared" si="4"/>
        <v>2.0420836342248485E-3</v>
      </c>
      <c r="I19" s="11"/>
      <c r="J19" s="12">
        <f t="shared" si="5"/>
        <v>1.6529301951210492E-2</v>
      </c>
    </row>
    <row r="20" spans="2:10" ht="9.75" customHeight="1" x14ac:dyDescent="0.35"/>
  </sheetData>
  <mergeCells count="10">
    <mergeCell ref="C13:E13"/>
    <mergeCell ref="F13:H13"/>
    <mergeCell ref="J13:J14"/>
    <mergeCell ref="C14:D14"/>
    <mergeCell ref="B3:J3"/>
    <mergeCell ref="C4:E4"/>
    <mergeCell ref="F4:H4"/>
    <mergeCell ref="J4:J5"/>
    <mergeCell ref="C5:D5"/>
    <mergeCell ref="B12:J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3</vt:lpstr>
      <vt:lpstr>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2017-01-12T14:02:04Z</dcterms:modified>
</cp:coreProperties>
</file>